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user\Documents\OneDrive - AB350 LTD\AB 350 Ltd\Website\"/>
    </mc:Choice>
  </mc:AlternateContent>
  <xr:revisionPtr revIDLastSave="49" documentId="8_{D54D0503-2ED3-4E91-8334-67CC6BB45D69}" xr6:coauthVersionLast="28" xr6:coauthVersionMax="28" xr10:uidLastSave="{B02A2504-EBEF-4715-A15B-3BD194305D68}"/>
  <bookViews>
    <workbookView xWindow="0" yWindow="0" windowWidth="20490" windowHeight="9510" activeTab="2" xr2:uid="{00000000-000D-0000-FFFF-FFFF00000000}"/>
  </bookViews>
  <sheets>
    <sheet name="Phase 01 Form I" sheetId="1" r:id="rId1"/>
    <sheet name="Phase 02 Form I" sheetId="2" r:id="rId2"/>
    <sheet name="Phase 03 Form I" sheetId="3" r:id="rId3"/>
  </sheets>
  <definedNames>
    <definedName name="_xlnm.Print_Area" localSheetId="0">'Phase 01 Form I'!$A$1:$V$154</definedName>
    <definedName name="_xlnm.Print_Area" localSheetId="1">'Phase 02 Form I'!$A$3:$AA$134</definedName>
    <definedName name="_xlnm.Print_Area" localSheetId="2">'Phase 03 Form I'!$A$4:$X$67</definedName>
    <definedName name="_xlnm.Print_Titles" localSheetId="0">'Phase 01 Form I'!$10:$14</definedName>
    <definedName name="_xlnm.Print_Titles" localSheetId="1">'Phase 02 Form I'!$9:$13</definedName>
    <definedName name="_xlnm.Print_Titles" localSheetId="2">'Phase 03 Form I'!$9:$13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3" l="1"/>
  <c r="D67" i="3" s="1"/>
  <c r="D133" i="2"/>
  <c r="D134" i="2" s="1"/>
  <c r="H150" i="1" l="1"/>
  <c r="I150" i="1"/>
  <c r="J150" i="1"/>
  <c r="K150" i="1"/>
  <c r="L150" i="1"/>
  <c r="M150" i="1"/>
  <c r="N150" i="1"/>
  <c r="G150" i="1"/>
</calcChain>
</file>

<file path=xl/sharedStrings.xml><?xml version="1.0" encoding="utf-8"?>
<sst xmlns="http://schemas.openxmlformats.org/spreadsheetml/2006/main" count="747" uniqueCount="209">
  <si>
    <t>EC DEPARTMENT OF TRANSPORT:</t>
  </si>
  <si>
    <t>OPERATOR :</t>
  </si>
  <si>
    <t>Route</t>
  </si>
  <si>
    <t>From</t>
  </si>
  <si>
    <t>To</t>
  </si>
  <si>
    <t>Number of Scheduled Trips per day</t>
  </si>
  <si>
    <t>Total Trips for claim period</t>
  </si>
  <si>
    <t>Total Km's for claim period</t>
  </si>
  <si>
    <t>no.</t>
  </si>
  <si>
    <t>length</t>
  </si>
  <si>
    <t>Festive</t>
  </si>
  <si>
    <t>Scheduled</t>
  </si>
  <si>
    <t>DNOs</t>
  </si>
  <si>
    <t>&gt;30 min</t>
  </si>
  <si>
    <t>Standing</t>
  </si>
  <si>
    <t>Operated</t>
  </si>
  <si>
    <t>DNO</t>
  </si>
  <si>
    <t>&gt;30 min Late</t>
  </si>
  <si>
    <t>Mon</t>
  </si>
  <si>
    <t>Tue</t>
  </si>
  <si>
    <t>Wed</t>
  </si>
  <si>
    <t>Thurs</t>
  </si>
  <si>
    <t>Fri</t>
  </si>
  <si>
    <t>Sat</t>
  </si>
  <si>
    <t>Sun</t>
  </si>
  <si>
    <t>Trips</t>
  </si>
  <si>
    <t>late</t>
  </si>
  <si>
    <t>Km's</t>
  </si>
  <si>
    <t>1</t>
  </si>
  <si>
    <t>BIZANA</t>
  </si>
  <si>
    <t>GREENVILLE</t>
  </si>
  <si>
    <t>TOPOZA</t>
  </si>
  <si>
    <t>TONTI</t>
  </si>
  <si>
    <t>MTAMVUNA</t>
  </si>
  <si>
    <t>HIGHVIEW/CLARKEVILLE</t>
  </si>
  <si>
    <t>MFUNDAMBENI / NDELA</t>
  </si>
  <si>
    <t>NDELA / MFUNDAMBENI</t>
  </si>
  <si>
    <t>HOLY CROSS</t>
  </si>
  <si>
    <t>MDINGI / MAKWANTENI</t>
  </si>
  <si>
    <t>MAKWANTENI / MDINGI</t>
  </si>
  <si>
    <t>XOLOBENI</t>
  </si>
  <si>
    <t>MGUNGU</t>
  </si>
  <si>
    <t>MJOZI</t>
  </si>
  <si>
    <t>KHANYAYO</t>
  </si>
  <si>
    <t>NCOME / MACHINBINI</t>
  </si>
  <si>
    <t>MNT FRERE</t>
  </si>
  <si>
    <t>MACHINBINI / NCOME</t>
  </si>
  <si>
    <t>MABOBO</t>
  </si>
  <si>
    <t>QWIDLANA</t>
  </si>
  <si>
    <t>OSBOURNE</t>
  </si>
  <si>
    <t>DUNGU</t>
  </si>
  <si>
    <t>KOKSTAD</t>
  </si>
  <si>
    <t>KOMKULU</t>
  </si>
  <si>
    <t>MVENYANE</t>
  </si>
  <si>
    <t>LUTATENI</t>
  </si>
  <si>
    <t>NKUNGWINI</t>
  </si>
  <si>
    <t>SIPETU/NOWALALA</t>
  </si>
  <si>
    <t>CWEBENI</t>
  </si>
  <si>
    <t>HLABATHI</t>
  </si>
  <si>
    <t>MPENDLE / PONDOMISE</t>
  </si>
  <si>
    <t>ETWA</t>
  </si>
  <si>
    <t>QUMBU</t>
  </si>
  <si>
    <t>MAQHUBINI</t>
  </si>
  <si>
    <t>NOBAMBA</t>
  </si>
  <si>
    <t>NONGAYA</t>
  </si>
  <si>
    <t>SHUKUNXA</t>
  </si>
  <si>
    <t>NTIBANE</t>
  </si>
  <si>
    <t>MACHINBINI/NDISANE</t>
  </si>
  <si>
    <t>MTHATHA</t>
  </si>
  <si>
    <t>NGAVUGAVU</t>
  </si>
  <si>
    <t>DIKELA</t>
  </si>
  <si>
    <t>TUNGWINI/T</t>
  </si>
  <si>
    <t>LUKUNI</t>
  </si>
  <si>
    <t>DOKODELA</t>
  </si>
  <si>
    <t>MALUTI</t>
  </si>
  <si>
    <t>MATATIELE</t>
  </si>
  <si>
    <t>SEHLABENG</t>
  </si>
  <si>
    <t>MHLANGENI/KOMKHULU</t>
  </si>
  <si>
    <t>HILLSIDE</t>
  </si>
  <si>
    <t>MATEWU/LE GRANGE</t>
  </si>
  <si>
    <t>VERONA/NKAU</t>
  </si>
  <si>
    <t>MPHARANE</t>
  </si>
  <si>
    <t>THABACHITJA</t>
  </si>
  <si>
    <t>SEQOBONG</t>
  </si>
  <si>
    <t>UPPER TSITSANA</t>
  </si>
  <si>
    <t>SILINDINI/ZINGCUKA</t>
  </si>
  <si>
    <t>LINOTSING</t>
  </si>
  <si>
    <t>ELUKHOLWENI</t>
  </si>
  <si>
    <t>PAMLAVILLE/NGCWENGA</t>
  </si>
  <si>
    <t>KWAPALANI</t>
  </si>
  <si>
    <t>BIZ06</t>
  </si>
  <si>
    <t>MFR05</t>
  </si>
  <si>
    <t>MTH03</t>
  </si>
  <si>
    <t>MACHIBINI/NDISANE</t>
  </si>
  <si>
    <t>MAT01</t>
  </si>
  <si>
    <t>MAT02</t>
  </si>
  <si>
    <t>MAT06</t>
  </si>
  <si>
    <t>MATEWU</t>
  </si>
  <si>
    <t>MAT15</t>
  </si>
  <si>
    <t>Approved Contract Km's/Day</t>
  </si>
  <si>
    <t>Scheduled Km's/Day</t>
  </si>
  <si>
    <t>Variance</t>
  </si>
  <si>
    <t>CONTRACT NO:</t>
  </si>
  <si>
    <t>000001</t>
  </si>
  <si>
    <t>AB350 LTD</t>
  </si>
  <si>
    <t>1st Contract</t>
  </si>
  <si>
    <t>2nd Contract</t>
  </si>
  <si>
    <t>000002</t>
  </si>
  <si>
    <t>ZINGQUTHU</t>
  </si>
  <si>
    <t>QUEENSTOWN</t>
  </si>
  <si>
    <t>MKAPUSI</t>
  </si>
  <si>
    <t>INDWE VIA DORDRECHT</t>
  </si>
  <si>
    <t>INDWE VIA PLATKOP</t>
  </si>
  <si>
    <t>INDWE VIA QOBOSHANA</t>
  </si>
  <si>
    <t>LADY FRERE</t>
  </si>
  <si>
    <t>CALA VIA LADY FRERE</t>
  </si>
  <si>
    <t>RODANA</t>
  </si>
  <si>
    <t>QAMATA</t>
  </si>
  <si>
    <t>BENGU</t>
  </si>
  <si>
    <t>CALA VIA MTINGWEVU</t>
  </si>
  <si>
    <t>COFIMVABA</t>
  </si>
  <si>
    <t>NGCACA VIA COFIMVABA</t>
  </si>
  <si>
    <t>L/FRERE VIA TSEMBEYI</t>
  </si>
  <si>
    <t>L/FRER VIA TSEMBEYI</t>
  </si>
  <si>
    <t>MACHIBINI VIA NTSHANG</t>
  </si>
  <si>
    <t>LUBOLO VIA NJOMBELA</t>
  </si>
  <si>
    <t>WAVECREST</t>
  </si>
  <si>
    <t>BUTTERWORTH</t>
  </si>
  <si>
    <t>CEBE VIA KENTANI</t>
  </si>
  <si>
    <t>MAZEPPA BAY</t>
  </si>
  <si>
    <t>GQUNGE/EVE</t>
  </si>
  <si>
    <t>QOHOLORA</t>
  </si>
  <si>
    <t>NQCIZELA/DEBESE</t>
  </si>
  <si>
    <t>TEKO SPRINGS</t>
  </si>
  <si>
    <t>MDUNDU</t>
  </si>
  <si>
    <t>IDUTYWA</t>
  </si>
  <si>
    <t>MBONGO</t>
  </si>
  <si>
    <t>NGQESA VIA WILLOWV</t>
  </si>
  <si>
    <t>NGQESA VIA WILLOWVAL</t>
  </si>
  <si>
    <t>MLANDU</t>
  </si>
  <si>
    <t>NQANCULE VIA NQAMAK</t>
  </si>
  <si>
    <t>KWAXELIHAGU/MFULA</t>
  </si>
  <si>
    <t>MDENI/LUSI/GQOGQORA</t>
  </si>
  <si>
    <t>MAGODLA</t>
  </si>
  <si>
    <t>NDABAKAZI VIA BAWA</t>
  </si>
  <si>
    <t>QWILI-QWILI VIA TSOMO</t>
  </si>
  <si>
    <t>LUTHULI/CENYO</t>
  </si>
  <si>
    <t>QOMBOLO</t>
  </si>
  <si>
    <t>DIYA VIA NDABAKAZI</t>
  </si>
  <si>
    <t>DLEPU VIA NDABAKAZI</t>
  </si>
  <si>
    <t>LUKHOZANA V WILLOW</t>
  </si>
  <si>
    <t>MENDWANA V WILLOW</t>
  </si>
  <si>
    <t>DWESA/NTUBENI</t>
  </si>
  <si>
    <t>QWILI-QWILI VIA NQAMAK</t>
  </si>
  <si>
    <t>LUSIKISIKI</t>
  </si>
  <si>
    <t>MANTLANENI/SIKULU</t>
  </si>
  <si>
    <t>LUDONGA</t>
  </si>
  <si>
    <t>LUBALA</t>
  </si>
  <si>
    <t>MXOKOZWENI</t>
  </si>
  <si>
    <t>NJOMBELA</t>
  </si>
  <si>
    <t>TONTI VIA FLAGSTAFF</t>
  </si>
  <si>
    <t>MFUNDISWENI/LUNDZW</t>
  </si>
  <si>
    <t>FLAGSTAFF</t>
  </si>
  <si>
    <t>MADADA</t>
  </si>
  <si>
    <t>MKAMBATHI</t>
  </si>
  <si>
    <t>DLAMBULA VIA QAUKENI</t>
  </si>
  <si>
    <t>MANTEKU VIA MANTANE</t>
  </si>
  <si>
    <t>XOPOZO</t>
  </si>
  <si>
    <t>MBOTYI/MAGWA TEA</t>
  </si>
  <si>
    <t>GININDA/THEMBUKAZI</t>
  </si>
  <si>
    <t>Schedule</t>
  </si>
  <si>
    <t>000003</t>
  </si>
  <si>
    <t>LAHLANGUBO/QITSI</t>
  </si>
  <si>
    <t>NGCOBO</t>
  </si>
  <si>
    <t>QITSI / LAJLANGUBO</t>
  </si>
  <si>
    <t>NCORA/GCINA</t>
  </si>
  <si>
    <t>MTHUNTLONI</t>
  </si>
  <si>
    <t>GUBENXA/SWEKILENI</t>
  </si>
  <si>
    <t>QULUGU/EMBABANE</t>
  </si>
  <si>
    <t>MJIKELWENI/QEQELEKA</t>
  </si>
  <si>
    <t>NXAMAGELE</t>
  </si>
  <si>
    <t>SITHEBE/CLARKEBURY</t>
  </si>
  <si>
    <t>MANZIMDAKA</t>
  </si>
  <si>
    <t>SINQUMENI</t>
  </si>
  <si>
    <t>RASMENI</t>
  </si>
  <si>
    <t>SITOLENI/GQAGA</t>
  </si>
  <si>
    <t>NKADI/ROCHDALE</t>
  </si>
  <si>
    <t>LIQALABENG</t>
  </si>
  <si>
    <t>GOXE/MAKOMORENG</t>
  </si>
  <si>
    <t>GXAKU</t>
  </si>
  <si>
    <t>MOEANENG</t>
  </si>
  <si>
    <t>MGUNGUNDLOVU</t>
  </si>
  <si>
    <t>NGQAYI</t>
  </si>
  <si>
    <t>NICEFIELD/THABACHITJA</t>
  </si>
  <si>
    <t>TABASE VIA NTATYANA</t>
  </si>
  <si>
    <t>NIONA/MAKOLONINI</t>
  </si>
  <si>
    <t>MAKOLONINI/NIONA</t>
  </si>
  <si>
    <t>NTABENI/SIQINGENI</t>
  </si>
  <si>
    <t>SIQINGENI/NTABENI</t>
  </si>
  <si>
    <t>TSHANI VIA NTIBANE</t>
  </si>
  <si>
    <t>TSHANI VIA CANCIBE</t>
  </si>
  <si>
    <t>Scheduled Trips / Week</t>
  </si>
  <si>
    <t>Departure Time</t>
  </si>
  <si>
    <t>Departure time</t>
  </si>
  <si>
    <t>PROVISION OF PUBLIC PASSENGER TRANSPORT SERVICES IN THE FOLLOWING OPERATIONAL AREAS - BIZANA / MT FRERE</t>
  </si>
  <si>
    <t>/ QUMBU / MTHATHA / MATATIELE</t>
  </si>
  <si>
    <t>PROVISION OF PUBLIC PASSENGER TRANSPORT SERVICES IN THE FOLLOWING OPERATIONAL AREASB- QUEENSTOWN / BUTTERWORTH / LUSIKISIKI</t>
  </si>
  <si>
    <t xml:space="preserve">PROVISION OF PUBLIC PASSENGER TRANSPORT SERVICES IN THE FOLLOWING OPERATIONAL AREAS - ENGCOBO, MATATIELE, MOUNT FRERE &amp; MTHATHA.
</t>
  </si>
  <si>
    <t>LUSI+B76:B131KISIKI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</si>
</sst>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&quot;R&quot;\ #,##0.00"/>
    <numFmt numFmtId="167" formatCode="0.0"/>
    <numFmt numFmtId="168" formatCode="_-* #,##0_-;\-* #,##0_-;_-* &quot;-&quot;??_-;_-@_-"/>
    <numFmt numFmtId="169" formatCode="_-* #,##0.0_-;\-* #,##0.0_-;_-* &quot;-&quot;??_-;_-@_-"/>
    <numFmt numFmtId="170" formatCode="#,##0.0_);[Red]\(#,##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b/>
      <sz val="8"/>
      <color rgb="FF0000FF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166" fontId="6" fillId="0" borderId="1" xfId="0" applyNumberFormat="1" applyFont="1" applyFill="1" applyBorder="1"/>
    <xf numFmtId="166" fontId="6" fillId="0" borderId="2" xfId="0" applyNumberFormat="1" applyFont="1" applyFill="1" applyBorder="1" applyAlignment="1">
      <alignment horizontal="centerContinuous"/>
    </xf>
    <xf numFmtId="166" fontId="6" fillId="0" borderId="3" xfId="0" applyNumberFormat="1" applyFont="1" applyFill="1" applyBorder="1"/>
    <xf numFmtId="166" fontId="6" fillId="0" borderId="4" xfId="0" applyNumberFormat="1" applyFont="1" applyFill="1" applyBorder="1"/>
    <xf numFmtId="166" fontId="6" fillId="0" borderId="5" xfId="0" applyNumberFormat="1" applyFont="1" applyFill="1" applyBorder="1"/>
    <xf numFmtId="166" fontId="6" fillId="0" borderId="6" xfId="0" applyNumberFormat="1" applyFont="1" applyFill="1" applyBorder="1"/>
    <xf numFmtId="166" fontId="6" fillId="0" borderId="8" xfId="0" applyNumberFormat="1" applyFont="1" applyFill="1" applyBorder="1" applyAlignment="1">
      <alignment horizontal="center"/>
    </xf>
    <xf numFmtId="166" fontId="6" fillId="0" borderId="9" xfId="0" applyNumberFormat="1" applyFont="1" applyFill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14" xfId="0" applyNumberFormat="1" applyFont="1" applyFill="1" applyBorder="1" applyAlignment="1">
      <alignment horizontal="center"/>
    </xf>
    <xf numFmtId="166" fontId="6" fillId="0" borderId="15" xfId="0" applyNumberFormat="1" applyFont="1" applyFill="1" applyBorder="1" applyAlignment="1">
      <alignment horizontal="center"/>
    </xf>
    <xf numFmtId="166" fontId="6" fillId="0" borderId="16" xfId="0" applyNumberFormat="1" applyFont="1" applyFill="1" applyBorder="1" applyAlignment="1">
      <alignment horizontal="center"/>
    </xf>
    <xf numFmtId="166" fontId="6" fillId="0" borderId="17" xfId="0" applyNumberFormat="1" applyFont="1" applyFill="1" applyBorder="1" applyAlignment="1">
      <alignment horizontal="center"/>
    </xf>
    <xf numFmtId="166" fontId="6" fillId="0" borderId="18" xfId="0" applyNumberFormat="1" applyFont="1" applyFill="1" applyBorder="1" applyAlignment="1">
      <alignment horizontal="center"/>
    </xf>
    <xf numFmtId="166" fontId="7" fillId="0" borderId="15" xfId="0" applyNumberFormat="1" applyFont="1" applyFill="1" applyBorder="1" applyAlignment="1">
      <alignment horizontal="center" vertical="center"/>
    </xf>
    <xf numFmtId="166" fontId="7" fillId="0" borderId="15" xfId="0" applyNumberFormat="1" applyFont="1" applyFill="1" applyBorder="1" applyAlignment="1">
      <alignment horizontal="center"/>
    </xf>
    <xf numFmtId="166" fontId="6" fillId="0" borderId="19" xfId="0" applyNumberFormat="1" applyFont="1" applyFill="1" applyBorder="1" applyAlignment="1">
      <alignment horizontal="center"/>
    </xf>
    <xf numFmtId="166" fontId="7" fillId="0" borderId="15" xfId="0" applyNumberFormat="1" applyFont="1" applyFill="1" applyBorder="1" applyAlignment="1">
      <alignment horizontal="center" wrapText="1"/>
    </xf>
    <xf numFmtId="166" fontId="6" fillId="0" borderId="20" xfId="0" applyNumberFormat="1" applyFont="1" applyFill="1" applyBorder="1" applyAlignment="1">
      <alignment horizontal="center"/>
    </xf>
    <xf numFmtId="166" fontId="6" fillId="0" borderId="21" xfId="0" applyNumberFormat="1" applyFont="1" applyFill="1" applyBorder="1" applyAlignment="1">
      <alignment horizontal="center"/>
    </xf>
    <xf numFmtId="166" fontId="6" fillId="0" borderId="22" xfId="0" applyNumberFormat="1" applyFont="1" applyFill="1" applyBorder="1" applyAlignment="1">
      <alignment horizontal="center"/>
    </xf>
    <xf numFmtId="166" fontId="6" fillId="0" borderId="11" xfId="0" applyNumberFormat="1" applyFont="1" applyFill="1" applyBorder="1" applyAlignment="1">
      <alignment horizontal="center"/>
    </xf>
    <xf numFmtId="166" fontId="6" fillId="0" borderId="23" xfId="0" applyNumberFormat="1" applyFont="1" applyFill="1" applyBorder="1" applyAlignment="1">
      <alignment horizontal="center"/>
    </xf>
    <xf numFmtId="166" fontId="6" fillId="0" borderId="24" xfId="0" applyNumberFormat="1" applyFont="1" applyFill="1" applyBorder="1" applyAlignment="1">
      <alignment horizontal="center"/>
    </xf>
    <xf numFmtId="166" fontId="6" fillId="0" borderId="12" xfId="0" applyNumberFormat="1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/>
    </xf>
    <xf numFmtId="166" fontId="6" fillId="0" borderId="25" xfId="0" applyNumberFormat="1" applyFont="1" applyFill="1" applyBorder="1" applyAlignment="1">
      <alignment horizontal="center"/>
    </xf>
    <xf numFmtId="166" fontId="7" fillId="0" borderId="21" xfId="0" applyNumberFormat="1" applyFont="1" applyFill="1" applyBorder="1" applyAlignment="1">
      <alignment horizontal="center"/>
    </xf>
    <xf numFmtId="0" fontId="6" fillId="0" borderId="26" xfId="0" applyNumberFormat="1" applyFont="1" applyFill="1" applyBorder="1" applyAlignment="1">
      <alignment horizontal="center"/>
    </xf>
    <xf numFmtId="0" fontId="6" fillId="0" borderId="27" xfId="0" applyNumberFormat="1" applyFont="1" applyFill="1" applyBorder="1" applyAlignment="1">
      <alignment horizontal="center"/>
    </xf>
    <xf numFmtId="0" fontId="6" fillId="0" borderId="28" xfId="0" applyNumberFormat="1" applyFont="1" applyFill="1" applyBorder="1" applyAlignment="1">
      <alignment horizontal="center"/>
    </xf>
    <xf numFmtId="0" fontId="6" fillId="0" borderId="29" xfId="0" applyNumberFormat="1" applyFont="1" applyFill="1" applyBorder="1" applyAlignment="1">
      <alignment horizontal="center"/>
    </xf>
    <xf numFmtId="0" fontId="6" fillId="0" borderId="30" xfId="0" applyNumberFormat="1" applyFont="1" applyFill="1" applyBorder="1" applyAlignment="1">
      <alignment horizontal="center"/>
    </xf>
    <xf numFmtId="0" fontId="6" fillId="0" borderId="31" xfId="0" applyNumberFormat="1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left" vertical="center" wrapText="1"/>
    </xf>
    <xf numFmtId="167" fontId="9" fillId="0" borderId="35" xfId="0" applyNumberFormat="1" applyFont="1" applyFill="1" applyBorder="1" applyAlignment="1">
      <alignment horizontal="center" vertical="center" wrapText="1"/>
    </xf>
    <xf numFmtId="168" fontId="5" fillId="0" borderId="36" xfId="1" applyNumberFormat="1" applyFont="1" applyFill="1" applyBorder="1" applyAlignment="1">
      <alignment horizontal="center" vertical="center" wrapText="1"/>
    </xf>
    <xf numFmtId="168" fontId="5" fillId="0" borderId="33" xfId="1" applyNumberFormat="1" applyFont="1" applyFill="1" applyBorder="1" applyAlignment="1">
      <alignment horizontal="center" vertical="center" wrapText="1"/>
    </xf>
    <xf numFmtId="168" fontId="5" fillId="0" borderId="37" xfId="1" applyNumberFormat="1" applyFont="1" applyFill="1" applyBorder="1" applyAlignment="1">
      <alignment horizontal="center" vertical="center" wrapText="1"/>
    </xf>
    <xf numFmtId="168" fontId="9" fillId="0" borderId="38" xfId="1" applyNumberFormat="1" applyFont="1" applyFill="1" applyBorder="1" applyAlignment="1">
      <alignment horizontal="center"/>
    </xf>
    <xf numFmtId="168" fontId="9" fillId="0" borderId="33" xfId="1" applyNumberFormat="1" applyFont="1" applyFill="1" applyBorder="1" applyAlignment="1">
      <alignment horizontal="center"/>
    </xf>
    <xf numFmtId="169" fontId="9" fillId="0" borderId="38" xfId="1" applyNumberFormat="1" applyFont="1" applyFill="1" applyBorder="1" applyAlignment="1">
      <alignment horizontal="center"/>
    </xf>
    <xf numFmtId="169" fontId="9" fillId="0" borderId="33" xfId="1" applyNumberFormat="1" applyFont="1" applyFill="1" applyBorder="1" applyAlignment="1">
      <alignment horizontal="center"/>
    </xf>
    <xf numFmtId="169" fontId="9" fillId="0" borderId="39" xfId="1" applyNumberFormat="1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left" vertical="center" wrapText="1"/>
    </xf>
    <xf numFmtId="167" fontId="9" fillId="0" borderId="42" xfId="0" applyNumberFormat="1" applyFont="1" applyFill="1" applyBorder="1" applyAlignment="1">
      <alignment horizontal="center" vertical="center" wrapText="1"/>
    </xf>
    <xf numFmtId="168" fontId="5" fillId="0" borderId="43" xfId="1" applyNumberFormat="1" applyFont="1" applyFill="1" applyBorder="1" applyAlignment="1">
      <alignment horizontal="center" vertical="center" wrapText="1"/>
    </xf>
    <xf numFmtId="168" fontId="5" fillId="0" borderId="41" xfId="1" applyNumberFormat="1" applyFont="1" applyFill="1" applyBorder="1" applyAlignment="1">
      <alignment horizontal="center" vertical="center" wrapText="1"/>
    </xf>
    <xf numFmtId="168" fontId="5" fillId="0" borderId="44" xfId="1" applyNumberFormat="1" applyFont="1" applyFill="1" applyBorder="1" applyAlignment="1">
      <alignment horizontal="center" vertical="center" wrapText="1"/>
    </xf>
    <xf numFmtId="168" fontId="9" fillId="0" borderId="45" xfId="1" applyNumberFormat="1" applyFont="1" applyFill="1" applyBorder="1" applyAlignment="1">
      <alignment horizontal="center"/>
    </xf>
    <xf numFmtId="168" fontId="9" fillId="0" borderId="41" xfId="1" applyNumberFormat="1" applyFont="1" applyFill="1" applyBorder="1" applyAlignment="1">
      <alignment horizontal="center"/>
    </xf>
    <xf numFmtId="169" fontId="9" fillId="0" borderId="45" xfId="1" applyNumberFormat="1" applyFont="1" applyFill="1" applyBorder="1" applyAlignment="1">
      <alignment horizontal="center"/>
    </xf>
    <xf numFmtId="169" fontId="9" fillId="0" borderId="41" xfId="1" applyNumberFormat="1" applyFont="1" applyFill="1" applyBorder="1" applyAlignment="1">
      <alignment horizontal="center"/>
    </xf>
    <xf numFmtId="169" fontId="9" fillId="0" borderId="47" xfId="1" applyNumberFormat="1" applyFont="1" applyFill="1" applyBorder="1" applyAlignment="1">
      <alignment horizontal="center"/>
    </xf>
    <xf numFmtId="168" fontId="9" fillId="2" borderId="41" xfId="1" applyNumberFormat="1" applyFont="1" applyFill="1" applyBorder="1" applyAlignment="1">
      <alignment horizontal="center"/>
    </xf>
    <xf numFmtId="168" fontId="9" fillId="2" borderId="46" xfId="1" applyNumberFormat="1" applyFont="1" applyFill="1" applyBorder="1" applyAlignment="1">
      <alignment horizontal="center"/>
    </xf>
    <xf numFmtId="168" fontId="9" fillId="2" borderId="44" xfId="1" applyNumberFormat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wrapText="1"/>
    </xf>
    <xf numFmtId="167" fontId="9" fillId="0" borderId="50" xfId="0" applyNumberFormat="1" applyFont="1" applyFill="1" applyBorder="1" applyAlignment="1">
      <alignment horizontal="center" vertical="center" wrapText="1"/>
    </xf>
    <xf numFmtId="168" fontId="5" fillId="0" borderId="51" xfId="1" applyNumberFormat="1" applyFont="1" applyFill="1" applyBorder="1" applyAlignment="1">
      <alignment horizontal="center" vertical="center" wrapText="1"/>
    </xf>
    <xf numFmtId="168" fontId="5" fillId="0" borderId="49" xfId="1" applyNumberFormat="1" applyFont="1" applyFill="1" applyBorder="1" applyAlignment="1">
      <alignment horizontal="center" vertical="center" wrapText="1"/>
    </xf>
    <xf numFmtId="168" fontId="5" fillId="0" borderId="52" xfId="1" applyNumberFormat="1" applyFont="1" applyFill="1" applyBorder="1" applyAlignment="1">
      <alignment horizontal="center" vertical="center" wrapText="1"/>
    </xf>
    <xf numFmtId="168" fontId="9" fillId="0" borderId="53" xfId="1" applyNumberFormat="1" applyFont="1" applyFill="1" applyBorder="1" applyAlignment="1">
      <alignment horizontal="center"/>
    </xf>
    <xf numFmtId="168" fontId="9" fillId="2" borderId="49" xfId="1" applyNumberFormat="1" applyFont="1" applyFill="1" applyBorder="1" applyAlignment="1">
      <alignment horizontal="center"/>
    </xf>
    <xf numFmtId="168" fontId="9" fillId="2" borderId="54" xfId="1" applyNumberFormat="1" applyFont="1" applyFill="1" applyBorder="1" applyAlignment="1">
      <alignment horizontal="center"/>
    </xf>
    <xf numFmtId="168" fontId="9" fillId="2" borderId="52" xfId="1" applyNumberFormat="1" applyFont="1" applyFill="1" applyBorder="1" applyAlignment="1">
      <alignment horizontal="center" vertical="center" wrapText="1"/>
    </xf>
    <xf numFmtId="168" fontId="9" fillId="0" borderId="49" xfId="1" applyNumberFormat="1" applyFont="1" applyFill="1" applyBorder="1" applyAlignment="1">
      <alignment horizontal="center"/>
    </xf>
    <xf numFmtId="169" fontId="9" fillId="0" borderId="53" xfId="1" applyNumberFormat="1" applyFont="1" applyFill="1" applyBorder="1" applyAlignment="1">
      <alignment horizontal="center"/>
    </xf>
    <xf numFmtId="169" fontId="9" fillId="0" borderId="49" xfId="1" applyNumberFormat="1" applyFont="1" applyFill="1" applyBorder="1" applyAlignment="1">
      <alignment horizontal="center"/>
    </xf>
    <xf numFmtId="169" fontId="9" fillId="0" borderId="55" xfId="1" applyNumberFormat="1" applyFont="1" applyFill="1" applyBorder="1" applyAlignment="1">
      <alignment horizontal="center"/>
    </xf>
    <xf numFmtId="0" fontId="9" fillId="0" borderId="5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167" fontId="9" fillId="0" borderId="59" xfId="0" applyNumberFormat="1" applyFont="1" applyFill="1" applyBorder="1" applyAlignment="1">
      <alignment horizontal="center" vertical="center" wrapText="1"/>
    </xf>
    <xf numFmtId="168" fontId="5" fillId="0" borderId="60" xfId="1" applyNumberFormat="1" applyFont="1" applyFill="1" applyBorder="1" applyAlignment="1">
      <alignment horizontal="center" vertical="center" wrapText="1"/>
    </xf>
    <xf numFmtId="168" fontId="5" fillId="0" borderId="57" xfId="1" applyNumberFormat="1" applyFont="1" applyFill="1" applyBorder="1" applyAlignment="1">
      <alignment horizontal="center" vertical="center" wrapText="1"/>
    </xf>
    <xf numFmtId="168" fontId="5" fillId="0" borderId="61" xfId="1" applyNumberFormat="1" applyFont="1" applyFill="1" applyBorder="1" applyAlignment="1">
      <alignment horizontal="center" vertical="center" wrapText="1"/>
    </xf>
    <xf numFmtId="168" fontId="9" fillId="0" borderId="62" xfId="1" applyNumberFormat="1" applyFont="1" applyFill="1" applyBorder="1" applyAlignment="1">
      <alignment horizontal="center"/>
    </xf>
    <xf numFmtId="168" fontId="9" fillId="2" borderId="57" xfId="1" applyNumberFormat="1" applyFont="1" applyFill="1" applyBorder="1" applyAlignment="1">
      <alignment horizontal="center"/>
    </xf>
    <xf numFmtId="168" fontId="9" fillId="2" borderId="58" xfId="1" applyNumberFormat="1" applyFont="1" applyFill="1" applyBorder="1" applyAlignment="1">
      <alignment horizontal="center"/>
    </xf>
    <xf numFmtId="168" fontId="9" fillId="2" borderId="61" xfId="1" applyNumberFormat="1" applyFont="1" applyFill="1" applyBorder="1" applyAlignment="1">
      <alignment horizontal="center" vertical="center" wrapText="1"/>
    </xf>
    <xf numFmtId="168" fontId="9" fillId="0" borderId="57" xfId="1" applyNumberFormat="1" applyFont="1" applyFill="1" applyBorder="1" applyAlignment="1">
      <alignment horizontal="center"/>
    </xf>
    <xf numFmtId="169" fontId="9" fillId="0" borderId="62" xfId="1" applyNumberFormat="1" applyFont="1" applyFill="1" applyBorder="1" applyAlignment="1">
      <alignment horizontal="center"/>
    </xf>
    <xf numFmtId="169" fontId="9" fillId="0" borderId="57" xfId="1" applyNumberFormat="1" applyFont="1" applyFill="1" applyBorder="1" applyAlignment="1">
      <alignment horizontal="center"/>
    </xf>
    <xf numFmtId="169" fontId="9" fillId="0" borderId="63" xfId="1" applyNumberFormat="1" applyFont="1" applyFill="1" applyBorder="1" applyAlignment="1">
      <alignment horizontal="center"/>
    </xf>
    <xf numFmtId="0" fontId="10" fillId="0" borderId="54" xfId="0" applyFont="1" applyFill="1" applyBorder="1" applyAlignment="1">
      <alignment horizontal="left" vertical="center" wrapText="1"/>
    </xf>
    <xf numFmtId="168" fontId="9" fillId="2" borderId="49" xfId="1" applyNumberFormat="1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67" fontId="10" fillId="0" borderId="42" xfId="0" applyNumberFormat="1" applyFont="1" applyFill="1" applyBorder="1" applyAlignment="1">
      <alignment horizontal="center" vertical="center" wrapText="1"/>
    </xf>
    <xf numFmtId="168" fontId="6" fillId="0" borderId="43" xfId="1" applyNumberFormat="1" applyFont="1" applyFill="1" applyBorder="1" applyAlignment="1">
      <alignment horizontal="center" vertical="center" wrapText="1"/>
    </xf>
    <xf numFmtId="168" fontId="6" fillId="0" borderId="41" xfId="1" applyNumberFormat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>
      <alignment horizontal="center" vertical="center" wrapText="1"/>
    </xf>
    <xf numFmtId="168" fontId="10" fillId="2" borderId="41" xfId="1" applyNumberFormat="1" applyFont="1" applyFill="1" applyBorder="1" applyAlignment="1">
      <alignment horizontal="center"/>
    </xf>
    <xf numFmtId="168" fontId="10" fillId="2" borderId="46" xfId="1" applyNumberFormat="1" applyFont="1" applyFill="1" applyBorder="1" applyAlignment="1">
      <alignment horizontal="center"/>
    </xf>
    <xf numFmtId="168" fontId="10" fillId="2" borderId="44" xfId="1" applyNumberFormat="1" applyFont="1" applyFill="1" applyBorder="1" applyAlignment="1">
      <alignment horizontal="center" vertical="center" wrapText="1"/>
    </xf>
    <xf numFmtId="168" fontId="10" fillId="0" borderId="41" xfId="1" applyNumberFormat="1" applyFont="1" applyFill="1" applyBorder="1" applyAlignment="1">
      <alignment horizontal="center"/>
    </xf>
    <xf numFmtId="169" fontId="10" fillId="0" borderId="45" xfId="1" applyNumberFormat="1" applyFont="1" applyFill="1" applyBorder="1" applyAlignment="1">
      <alignment horizontal="center"/>
    </xf>
    <xf numFmtId="169" fontId="10" fillId="0" borderId="41" xfId="1" applyNumberFormat="1" applyFont="1" applyFill="1" applyBorder="1" applyAlignment="1">
      <alignment horizontal="center"/>
    </xf>
    <xf numFmtId="169" fontId="10" fillId="0" borderId="47" xfId="1" applyNumberFormat="1" applyFont="1" applyFill="1" applyBorder="1" applyAlignment="1">
      <alignment horizontal="center"/>
    </xf>
    <xf numFmtId="0" fontId="10" fillId="0" borderId="43" xfId="0" applyFont="1" applyFill="1" applyBorder="1" applyAlignment="1">
      <alignment horizontal="left" vertical="center" wrapText="1"/>
    </xf>
    <xf numFmtId="168" fontId="10" fillId="0" borderId="45" xfId="1" applyNumberFormat="1" applyFont="1" applyFill="1" applyBorder="1" applyAlignment="1">
      <alignment horizontal="center"/>
    </xf>
    <xf numFmtId="168" fontId="10" fillId="0" borderId="46" xfId="1" applyNumberFormat="1" applyFont="1" applyFill="1" applyBorder="1" applyAlignment="1">
      <alignment horizontal="center"/>
    </xf>
    <xf numFmtId="168" fontId="10" fillId="0" borderId="44" xfId="1" applyNumberFormat="1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left" vertical="center" wrapText="1"/>
    </xf>
    <xf numFmtId="167" fontId="10" fillId="0" borderId="50" xfId="0" applyNumberFormat="1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68" fontId="10" fillId="0" borderId="53" xfId="1" applyNumberFormat="1" applyFont="1" applyFill="1" applyBorder="1" applyAlignment="1">
      <alignment horizontal="center"/>
    </xf>
    <xf numFmtId="168" fontId="10" fillId="0" borderId="49" xfId="1" applyNumberFormat="1" applyFont="1" applyFill="1" applyBorder="1" applyAlignment="1">
      <alignment horizontal="center"/>
    </xf>
    <xf numFmtId="168" fontId="10" fillId="0" borderId="54" xfId="1" applyNumberFormat="1" applyFont="1" applyFill="1" applyBorder="1" applyAlignment="1">
      <alignment horizontal="center"/>
    </xf>
    <xf numFmtId="168" fontId="10" fillId="0" borderId="52" xfId="1" applyNumberFormat="1" applyFont="1" applyFill="1" applyBorder="1" applyAlignment="1">
      <alignment horizontal="center" vertical="center" wrapText="1"/>
    </xf>
    <xf numFmtId="169" fontId="10" fillId="0" borderId="53" xfId="1" applyNumberFormat="1" applyFont="1" applyFill="1" applyBorder="1" applyAlignment="1">
      <alignment horizontal="center"/>
    </xf>
    <xf numFmtId="169" fontId="10" fillId="0" borderId="49" xfId="1" applyNumberFormat="1" applyFont="1" applyFill="1" applyBorder="1" applyAlignment="1">
      <alignment horizontal="center"/>
    </xf>
    <xf numFmtId="169" fontId="10" fillId="0" borderId="55" xfId="1" applyNumberFormat="1" applyFont="1" applyFill="1" applyBorder="1" applyAlignment="1">
      <alignment horizontal="center"/>
    </xf>
    <xf numFmtId="168" fontId="5" fillId="0" borderId="65" xfId="1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Fill="1"/>
    <xf numFmtId="0" fontId="0" fillId="0" borderId="0" xfId="0" applyFill="1" applyAlignment="1"/>
    <xf numFmtId="169" fontId="0" fillId="0" borderId="0" xfId="0" applyNumberFormat="1" applyFill="1"/>
    <xf numFmtId="0" fontId="11" fillId="0" borderId="67" xfId="0" applyFont="1" applyFill="1" applyBorder="1" applyAlignment="1"/>
    <xf numFmtId="169" fontId="12" fillId="0" borderId="67" xfId="1" applyNumberFormat="1" applyFont="1" applyFill="1" applyBorder="1"/>
    <xf numFmtId="169" fontId="13" fillId="0" borderId="67" xfId="1" applyNumberFormat="1" applyFont="1" applyFill="1" applyBorder="1"/>
    <xf numFmtId="165" fontId="13" fillId="0" borderId="67" xfId="0" applyNumberFormat="1" applyFont="1" applyFill="1" applyBorder="1"/>
    <xf numFmtId="169" fontId="5" fillId="0" borderId="0" xfId="1" applyNumberFormat="1" applyFont="1" applyFill="1" applyAlignment="1"/>
    <xf numFmtId="169" fontId="5" fillId="0" borderId="0" xfId="1" applyNumberFormat="1" applyFont="1" applyFill="1"/>
    <xf numFmtId="0" fontId="7" fillId="0" borderId="68" xfId="0" applyFont="1" applyFill="1" applyBorder="1" applyAlignment="1"/>
    <xf numFmtId="169" fontId="14" fillId="0" borderId="67" xfId="1" applyNumberFormat="1" applyFont="1" applyFill="1" applyBorder="1"/>
    <xf numFmtId="169" fontId="15" fillId="0" borderId="67" xfId="1" applyNumberFormat="1" applyFont="1" applyFill="1" applyBorder="1"/>
    <xf numFmtId="165" fontId="15" fillId="0" borderId="67" xfId="0" applyNumberFormat="1" applyFont="1" applyFill="1" applyBorder="1"/>
    <xf numFmtId="0" fontId="6" fillId="0" borderId="68" xfId="0" applyFont="1" applyFill="1" applyBorder="1" applyAlignment="1">
      <alignment horizontal="left"/>
    </xf>
    <xf numFmtId="40" fontId="6" fillId="0" borderId="67" xfId="0" applyNumberFormat="1" applyFont="1" applyFill="1" applyBorder="1"/>
    <xf numFmtId="165" fontId="6" fillId="0" borderId="67" xfId="0" applyNumberFormat="1" applyFont="1" applyFill="1" applyBorder="1"/>
    <xf numFmtId="166" fontId="6" fillId="0" borderId="0" xfId="0" applyNumberFormat="1" applyFont="1" applyFill="1" applyBorder="1"/>
    <xf numFmtId="166" fontId="6" fillId="0" borderId="17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0" fontId="0" fillId="0" borderId="1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0" fillId="0" borderId="16" xfId="0" applyFill="1" applyBorder="1"/>
    <xf numFmtId="166" fontId="2" fillId="0" borderId="14" xfId="0" applyNumberFormat="1" applyFont="1" applyFill="1" applyBorder="1"/>
    <xf numFmtId="166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166" fontId="3" fillId="0" borderId="14" xfId="0" applyNumberFormat="1" applyFont="1" applyFill="1" applyBorder="1"/>
    <xf numFmtId="0" fontId="2" fillId="0" borderId="14" xfId="0" applyFont="1" applyFill="1" applyBorder="1"/>
    <xf numFmtId="166" fontId="3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/>
    <xf numFmtId="0" fontId="0" fillId="0" borderId="11" xfId="0" applyFill="1" applyBorder="1"/>
    <xf numFmtId="0" fontId="0" fillId="0" borderId="24" xfId="0" applyFill="1" applyBorder="1"/>
    <xf numFmtId="1" fontId="5" fillId="0" borderId="64" xfId="0" applyNumberFormat="1" applyFont="1" applyFill="1" applyBorder="1"/>
    <xf numFmtId="1" fontId="5" fillId="0" borderId="65" xfId="0" applyNumberFormat="1" applyFont="1" applyFill="1" applyBorder="1"/>
    <xf numFmtId="169" fontId="5" fillId="0" borderId="65" xfId="1" applyNumberFormat="1" applyFont="1" applyFill="1" applyBorder="1" applyAlignment="1">
      <alignment horizontal="center"/>
    </xf>
    <xf numFmtId="169" fontId="5" fillId="0" borderId="66" xfId="1" applyNumberFormat="1" applyFont="1" applyFill="1" applyBorder="1" applyAlignment="1">
      <alignment horizontal="center"/>
    </xf>
    <xf numFmtId="168" fontId="9" fillId="2" borderId="41" xfId="1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/>
    <xf numFmtId="0" fontId="5" fillId="0" borderId="0" xfId="0" applyNumberFormat="1" applyFont="1" applyFill="1" applyAlignment="1">
      <alignment horizontal="left"/>
    </xf>
    <xf numFmtId="0" fontId="9" fillId="0" borderId="0" xfId="0" applyFont="1" applyFill="1"/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left"/>
    </xf>
    <xf numFmtId="166" fontId="5" fillId="0" borderId="0" xfId="0" applyNumberFormat="1" applyFont="1" applyFill="1" applyAlignment="1"/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26" xfId="0" applyNumberFormat="1" applyFont="1" applyFill="1" applyBorder="1" applyAlignment="1">
      <alignment horizontal="center"/>
    </xf>
    <xf numFmtId="0" fontId="5" fillId="0" borderId="27" xfId="0" applyNumberFormat="1" applyFont="1" applyFill="1" applyBorder="1" applyAlignment="1">
      <alignment horizontal="center"/>
    </xf>
    <xf numFmtId="0" fontId="5" fillId="0" borderId="28" xfId="0" applyNumberFormat="1" applyFont="1" applyFill="1" applyBorder="1" applyAlignment="1">
      <alignment horizontal="center"/>
    </xf>
    <xf numFmtId="0" fontId="5" fillId="0" borderId="29" xfId="0" applyNumberFormat="1" applyFont="1" applyFill="1" applyBorder="1" applyAlignment="1">
      <alignment horizontal="center"/>
    </xf>
    <xf numFmtId="0" fontId="5" fillId="0" borderId="30" xfId="0" applyNumberFormat="1" applyFont="1" applyFill="1" applyBorder="1" applyAlignment="1">
      <alignment horizontal="center"/>
    </xf>
    <xf numFmtId="0" fontId="5" fillId="0" borderId="31" xfId="0" applyNumberFormat="1" applyFont="1" applyFill="1" applyBorder="1" applyAlignment="1">
      <alignment horizontal="center"/>
    </xf>
    <xf numFmtId="0" fontId="9" fillId="0" borderId="73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left" vertical="center" wrapText="1"/>
    </xf>
    <xf numFmtId="167" fontId="9" fillId="0" borderId="75" xfId="0" applyNumberFormat="1" applyFont="1" applyFill="1" applyBorder="1" applyAlignment="1">
      <alignment horizontal="center" vertical="center" wrapText="1"/>
    </xf>
    <xf numFmtId="168" fontId="5" fillId="0" borderId="76" xfId="1" applyNumberFormat="1" applyFont="1" applyFill="1" applyBorder="1" applyAlignment="1">
      <alignment horizontal="center" vertical="center" wrapText="1"/>
    </xf>
    <xf numFmtId="168" fontId="5" fillId="0" borderId="77" xfId="1" applyNumberFormat="1" applyFont="1" applyFill="1" applyBorder="1" applyAlignment="1">
      <alignment horizontal="center" vertical="center" wrapText="1"/>
    </xf>
    <xf numFmtId="168" fontId="9" fillId="0" borderId="78" xfId="1" applyNumberFormat="1" applyFont="1" applyFill="1" applyBorder="1" applyAlignment="1">
      <alignment horizontal="center"/>
    </xf>
    <xf numFmtId="168" fontId="9" fillId="0" borderId="74" xfId="1" applyNumberFormat="1" applyFont="1" applyFill="1" applyBorder="1" applyAlignment="1">
      <alignment horizontal="center"/>
    </xf>
    <xf numFmtId="169" fontId="9" fillId="0" borderId="78" xfId="1" applyNumberFormat="1" applyFont="1" applyFill="1" applyBorder="1" applyAlignment="1">
      <alignment horizontal="center"/>
    </xf>
    <xf numFmtId="169" fontId="9" fillId="0" borderId="74" xfId="1" applyNumberFormat="1" applyFont="1" applyFill="1" applyBorder="1" applyAlignment="1">
      <alignment horizontal="center"/>
    </xf>
    <xf numFmtId="169" fontId="9" fillId="0" borderId="79" xfId="1" applyNumberFormat="1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left" vertical="center" wrapText="1"/>
    </xf>
    <xf numFmtId="167" fontId="9" fillId="3" borderId="42" xfId="0" applyNumberFormat="1" applyFont="1" applyFill="1" applyBorder="1" applyAlignment="1">
      <alignment horizontal="center" vertical="center" wrapText="1"/>
    </xf>
    <xf numFmtId="168" fontId="5" fillId="3" borderId="43" xfId="1" applyNumberFormat="1" applyFont="1" applyFill="1" applyBorder="1" applyAlignment="1">
      <alignment horizontal="center" vertical="center" wrapText="1"/>
    </xf>
    <xf numFmtId="168" fontId="5" fillId="3" borderId="41" xfId="1" applyNumberFormat="1" applyFont="1" applyFill="1" applyBorder="1" applyAlignment="1">
      <alignment horizontal="center" vertical="center" wrapText="1"/>
    </xf>
    <xf numFmtId="168" fontId="5" fillId="3" borderId="44" xfId="1" applyNumberFormat="1" applyFont="1" applyFill="1" applyBorder="1" applyAlignment="1">
      <alignment horizontal="center" vertical="center" wrapText="1"/>
    </xf>
    <xf numFmtId="168" fontId="9" fillId="3" borderId="45" xfId="1" applyNumberFormat="1" applyFont="1" applyFill="1" applyBorder="1" applyAlignment="1">
      <alignment horizontal="center"/>
    </xf>
    <xf numFmtId="168" fontId="9" fillId="3" borderId="41" xfId="1" applyNumberFormat="1" applyFont="1" applyFill="1" applyBorder="1" applyAlignment="1">
      <alignment horizontal="center"/>
    </xf>
    <xf numFmtId="169" fontId="9" fillId="3" borderId="45" xfId="1" applyNumberFormat="1" applyFont="1" applyFill="1" applyBorder="1" applyAlignment="1">
      <alignment horizontal="center"/>
    </xf>
    <xf numFmtId="169" fontId="9" fillId="3" borderId="41" xfId="1" applyNumberFormat="1" applyFont="1" applyFill="1" applyBorder="1" applyAlignment="1">
      <alignment horizontal="center"/>
    </xf>
    <xf numFmtId="169" fontId="9" fillId="3" borderId="47" xfId="1" applyNumberFormat="1" applyFont="1" applyFill="1" applyBorder="1" applyAlignment="1">
      <alignment horizontal="center"/>
    </xf>
    <xf numFmtId="0" fontId="9" fillId="3" borderId="48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left" vertical="center" wrapText="1"/>
    </xf>
    <xf numFmtId="167" fontId="9" fillId="3" borderId="50" xfId="0" applyNumberFormat="1" applyFont="1" applyFill="1" applyBorder="1" applyAlignment="1">
      <alignment horizontal="center" vertical="center" wrapText="1"/>
    </xf>
    <xf numFmtId="168" fontId="5" fillId="3" borderId="51" xfId="1" applyNumberFormat="1" applyFont="1" applyFill="1" applyBorder="1" applyAlignment="1">
      <alignment horizontal="center" vertical="center" wrapText="1"/>
    </xf>
    <xf numFmtId="168" fontId="5" fillId="3" borderId="49" xfId="1" applyNumberFormat="1" applyFont="1" applyFill="1" applyBorder="1" applyAlignment="1">
      <alignment horizontal="center" vertical="center" wrapText="1"/>
    </xf>
    <xf numFmtId="168" fontId="5" fillId="3" borderId="52" xfId="1" applyNumberFormat="1" applyFont="1" applyFill="1" applyBorder="1" applyAlignment="1">
      <alignment horizontal="center" vertical="center" wrapText="1"/>
    </xf>
    <xf numFmtId="168" fontId="9" fillId="3" borderId="53" xfId="1" applyNumberFormat="1" applyFont="1" applyFill="1" applyBorder="1" applyAlignment="1">
      <alignment horizontal="center"/>
    </xf>
    <xf numFmtId="168" fontId="9" fillId="3" borderId="49" xfId="1" applyNumberFormat="1" applyFont="1" applyFill="1" applyBorder="1" applyAlignment="1">
      <alignment horizontal="center"/>
    </xf>
    <xf numFmtId="169" fontId="9" fillId="3" borderId="53" xfId="1" applyNumberFormat="1" applyFont="1" applyFill="1" applyBorder="1" applyAlignment="1">
      <alignment horizontal="center"/>
    </xf>
    <xf numFmtId="169" fontId="9" fillId="3" borderId="49" xfId="1" applyNumberFormat="1" applyFont="1" applyFill="1" applyBorder="1" applyAlignment="1">
      <alignment horizontal="center"/>
    </xf>
    <xf numFmtId="169" fontId="9" fillId="3" borderId="55" xfId="1" applyNumberFormat="1" applyFont="1" applyFill="1" applyBorder="1" applyAlignment="1">
      <alignment horizontal="center"/>
    </xf>
    <xf numFmtId="168" fontId="9" fillId="2" borderId="33" xfId="1" applyNumberFormat="1" applyFont="1" applyFill="1" applyBorder="1" applyAlignment="1">
      <alignment horizontal="center"/>
    </xf>
    <xf numFmtId="168" fontId="9" fillId="2" borderId="34" xfId="1" applyNumberFormat="1" applyFont="1" applyFill="1" applyBorder="1" applyAlignment="1">
      <alignment horizontal="center"/>
    </xf>
    <xf numFmtId="168" fontId="9" fillId="2" borderId="37" xfId="1" applyNumberFormat="1" applyFont="1" applyFill="1" applyBorder="1" applyAlignment="1">
      <alignment horizontal="center" vertical="center" wrapText="1"/>
    </xf>
    <xf numFmtId="168" fontId="5" fillId="0" borderId="45" xfId="1" applyNumberFormat="1" applyFont="1" applyFill="1" applyBorder="1" applyAlignment="1">
      <alignment horizontal="center" vertical="center" wrapText="1"/>
    </xf>
    <xf numFmtId="168" fontId="9" fillId="0" borderId="47" xfId="1" applyNumberFormat="1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168" fontId="9" fillId="0" borderId="54" xfId="1" applyNumberFormat="1" applyFont="1" applyFill="1" applyBorder="1" applyAlignment="1">
      <alignment horizontal="center"/>
    </xf>
    <xf numFmtId="168" fontId="9" fillId="0" borderId="52" xfId="1" applyNumberFormat="1" applyFont="1" applyFill="1" applyBorder="1" applyAlignment="1">
      <alignment horizontal="center" vertical="center" wrapText="1"/>
    </xf>
    <xf numFmtId="169" fontId="11" fillId="0" borderId="67" xfId="1" applyNumberFormat="1" applyFont="1" applyFill="1" applyBorder="1"/>
    <xf numFmtId="169" fontId="7" fillId="0" borderId="67" xfId="1" applyNumberFormat="1" applyFont="1" applyFill="1" applyBorder="1"/>
    <xf numFmtId="0" fontId="5" fillId="0" borderId="71" xfId="0" applyNumberFormat="1" applyFont="1" applyFill="1" applyBorder="1" applyAlignment="1">
      <alignment horizontal="center"/>
    </xf>
    <xf numFmtId="0" fontId="5" fillId="0" borderId="68" xfId="0" applyNumberFormat="1" applyFont="1" applyFill="1" applyBorder="1" applyAlignment="1">
      <alignment horizontal="center"/>
    </xf>
    <xf numFmtId="0" fontId="5" fillId="0" borderId="67" xfId="0" applyNumberFormat="1" applyFont="1" applyFill="1" applyBorder="1" applyAlignment="1">
      <alignment horizontal="center"/>
    </xf>
    <xf numFmtId="0" fontId="5" fillId="0" borderId="70" xfId="0" applyNumberFormat="1" applyFont="1" applyFill="1" applyBorder="1" applyAlignment="1">
      <alignment horizontal="center"/>
    </xf>
    <xf numFmtId="0" fontId="5" fillId="0" borderId="83" xfId="0" applyNumberFormat="1" applyFont="1" applyFill="1" applyBorder="1" applyAlignment="1">
      <alignment horizontal="center"/>
    </xf>
    <xf numFmtId="0" fontId="5" fillId="0" borderId="72" xfId="0" applyNumberFormat="1" applyFont="1" applyFill="1" applyBorder="1" applyAlignment="1">
      <alignment horizontal="center"/>
    </xf>
    <xf numFmtId="168" fontId="5" fillId="0" borderId="53" xfId="1" applyNumberFormat="1" applyFont="1" applyFill="1" applyBorder="1" applyAlignment="1">
      <alignment horizontal="center" vertical="center" wrapText="1"/>
    </xf>
    <xf numFmtId="169" fontId="16" fillId="0" borderId="67" xfId="1" applyNumberFormat="1" applyFont="1" applyFill="1" applyBorder="1"/>
    <xf numFmtId="169" fontId="17" fillId="0" borderId="67" xfId="1" applyNumberFormat="1" applyFont="1" applyFill="1" applyBorder="1"/>
    <xf numFmtId="170" fontId="18" fillId="0" borderId="67" xfId="0" applyNumberFormat="1" applyFont="1" applyFill="1" applyBorder="1"/>
    <xf numFmtId="0" fontId="10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168" fontId="9" fillId="0" borderId="0" xfId="1" applyNumberFormat="1" applyFont="1" applyFill="1" applyBorder="1"/>
    <xf numFmtId="169" fontId="10" fillId="0" borderId="0" xfId="1" applyNumberFormat="1" applyFont="1" applyFill="1"/>
    <xf numFmtId="169" fontId="10" fillId="0" borderId="0" xfId="1" applyNumberFormat="1" applyFont="1" applyFill="1" applyBorder="1" applyAlignment="1">
      <alignment horizontal="center"/>
    </xf>
    <xf numFmtId="169" fontId="10" fillId="0" borderId="0" xfId="1" applyNumberFormat="1" applyFont="1" applyFill="1" applyBorder="1"/>
    <xf numFmtId="166" fontId="3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 wrapText="1"/>
    </xf>
    <xf numFmtId="0" fontId="6" fillId="0" borderId="84" xfId="0" applyNumberFormat="1" applyFont="1" applyFill="1" applyBorder="1" applyAlignment="1">
      <alignment horizontal="center"/>
    </xf>
    <xf numFmtId="167" fontId="9" fillId="0" borderId="46" xfId="0" applyNumberFormat="1" applyFont="1" applyFill="1" applyBorder="1" applyAlignment="1">
      <alignment horizontal="center" vertical="center" wrapText="1"/>
    </xf>
    <xf numFmtId="167" fontId="9" fillId="0" borderId="54" xfId="0" applyNumberFormat="1" applyFont="1" applyFill="1" applyBorder="1" applyAlignment="1">
      <alignment horizontal="center" vertical="center" wrapText="1"/>
    </xf>
    <xf numFmtId="167" fontId="9" fillId="0" borderId="5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0" fillId="0" borderId="0" xfId="0" applyNumberFormat="1" applyFill="1" applyBorder="1"/>
    <xf numFmtId="0" fontId="0" fillId="0" borderId="11" xfId="0" applyNumberForma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center"/>
    </xf>
    <xf numFmtId="0" fontId="9" fillId="0" borderId="46" xfId="0" applyNumberFormat="1" applyFont="1" applyFill="1" applyBorder="1" applyAlignment="1">
      <alignment horizontal="center" vertical="center" wrapText="1"/>
    </xf>
    <xf numFmtId="0" fontId="9" fillId="0" borderId="54" xfId="0" applyNumberFormat="1" applyFont="1" applyFill="1" applyBorder="1" applyAlignment="1">
      <alignment horizontal="center" vertical="center" wrapText="1"/>
    </xf>
    <xf numFmtId="0" fontId="9" fillId="0" borderId="58" xfId="0" applyNumberFormat="1" applyFont="1" applyFill="1" applyBorder="1" applyAlignment="1">
      <alignment horizontal="center" vertical="center" wrapText="1"/>
    </xf>
    <xf numFmtId="0" fontId="10" fillId="0" borderId="46" xfId="0" applyNumberFormat="1" applyFont="1" applyFill="1" applyBorder="1" applyAlignment="1">
      <alignment horizontal="center" vertical="center" wrapText="1"/>
    </xf>
    <xf numFmtId="0" fontId="10" fillId="0" borderId="5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right"/>
    </xf>
    <xf numFmtId="0" fontId="0" fillId="0" borderId="0" xfId="0" applyNumberFormat="1" applyFill="1"/>
    <xf numFmtId="0" fontId="7" fillId="0" borderId="68" xfId="0" applyNumberFormat="1" applyFont="1" applyFill="1" applyBorder="1" applyAlignment="1"/>
    <xf numFmtId="0" fontId="6" fillId="0" borderId="68" xfId="0" applyNumberFormat="1" applyFont="1" applyFill="1" applyBorder="1" applyAlignment="1">
      <alignment horizontal="left"/>
    </xf>
    <xf numFmtId="0" fontId="0" fillId="0" borderId="0" xfId="0" applyNumberFormat="1"/>
    <xf numFmtId="164" fontId="0" fillId="0" borderId="0" xfId="0" applyNumberFormat="1"/>
    <xf numFmtId="167" fontId="9" fillId="0" borderId="3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/>
    <xf numFmtId="0" fontId="6" fillId="0" borderId="17" xfId="0" applyNumberFormat="1" applyFont="1" applyFill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5" fillId="0" borderId="84" xfId="0" applyNumberFormat="1" applyFont="1" applyFill="1" applyBorder="1" applyAlignment="1">
      <alignment horizontal="center"/>
    </xf>
    <xf numFmtId="167" fontId="9" fillId="0" borderId="88" xfId="0" applyNumberFormat="1" applyFont="1" applyFill="1" applyBorder="1" applyAlignment="1">
      <alignment horizontal="center" vertical="center" wrapText="1"/>
    </xf>
    <xf numFmtId="167" fontId="9" fillId="3" borderId="46" xfId="0" applyNumberFormat="1" applyFont="1" applyFill="1" applyBorder="1" applyAlignment="1">
      <alignment horizontal="center" vertical="center" wrapText="1"/>
    </xf>
    <xf numFmtId="167" fontId="9" fillId="3" borderId="54" xfId="0" applyNumberFormat="1" applyFont="1" applyFill="1" applyBorder="1" applyAlignment="1">
      <alignment horizontal="center" vertical="center" wrapText="1"/>
    </xf>
    <xf numFmtId="167" fontId="9" fillId="0" borderId="40" xfId="0" applyNumberFormat="1" applyFont="1" applyFill="1" applyBorder="1" applyAlignment="1">
      <alignment horizontal="center" vertical="center" wrapText="1"/>
    </xf>
    <xf numFmtId="0" fontId="5" fillId="0" borderId="89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17" xfId="0" applyNumberFormat="1" applyFont="1" applyFill="1" applyBorder="1" applyAlignment="1">
      <alignment horizontal="center"/>
    </xf>
    <xf numFmtId="166" fontId="6" fillId="0" borderId="11" xfId="0" applyNumberFormat="1" applyFont="1" applyFill="1" applyBorder="1" applyAlignment="1">
      <alignment horizontal="center"/>
    </xf>
    <xf numFmtId="166" fontId="6" fillId="0" borderId="12" xfId="0" applyNumberFormat="1" applyFont="1" applyFill="1" applyBorder="1" applyAlignment="1">
      <alignment horizontal="center"/>
    </xf>
    <xf numFmtId="166" fontId="7" fillId="0" borderId="15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20" fontId="9" fillId="0" borderId="85" xfId="0" applyNumberFormat="1" applyFont="1" applyFill="1" applyBorder="1" applyAlignment="1">
      <alignment horizontal="center" vertical="center" wrapText="1"/>
    </xf>
    <xf numFmtId="20" fontId="9" fillId="0" borderId="86" xfId="0" applyNumberFormat="1" applyFont="1" applyFill="1" applyBorder="1" applyAlignment="1">
      <alignment horizontal="center" vertical="center" wrapText="1"/>
    </xf>
    <xf numFmtId="20" fontId="9" fillId="0" borderId="87" xfId="0" applyNumberFormat="1" applyFont="1" applyFill="1" applyBorder="1" applyAlignment="1">
      <alignment horizontal="center" vertical="center" wrapText="1"/>
    </xf>
    <xf numFmtId="168" fontId="9" fillId="0" borderId="63" xfId="1" applyNumberFormat="1" applyFont="1" applyFill="1" applyBorder="1" applyAlignment="1">
      <alignment horizontal="center"/>
    </xf>
    <xf numFmtId="168" fontId="9" fillId="0" borderId="55" xfId="1" applyNumberFormat="1" applyFont="1" applyFill="1" applyBorder="1" applyAlignment="1">
      <alignment horizontal="center"/>
    </xf>
    <xf numFmtId="20" fontId="9" fillId="0" borderId="35" xfId="0" applyNumberFormat="1" applyFont="1" applyFill="1" applyBorder="1" applyAlignment="1">
      <alignment horizontal="center" vertical="center" wrapText="1"/>
    </xf>
    <xf numFmtId="20" fontId="9" fillId="0" borderId="42" xfId="0" applyNumberFormat="1" applyFont="1" applyFill="1" applyBorder="1" applyAlignment="1">
      <alignment horizontal="center" vertical="center" wrapText="1"/>
    </xf>
    <xf numFmtId="20" fontId="9" fillId="0" borderId="50" xfId="0" applyNumberFormat="1" applyFont="1" applyFill="1" applyBorder="1" applyAlignment="1">
      <alignment horizontal="center" vertical="center" wrapText="1"/>
    </xf>
    <xf numFmtId="20" fontId="9" fillId="0" borderId="59" xfId="0" applyNumberFormat="1" applyFont="1" applyFill="1" applyBorder="1" applyAlignment="1">
      <alignment horizontal="center" vertical="center" wrapText="1"/>
    </xf>
    <xf numFmtId="0" fontId="9" fillId="0" borderId="42" xfId="0" applyNumberFormat="1" applyFont="1" applyFill="1" applyBorder="1" applyAlignment="1">
      <alignment horizontal="center" vertical="center" wrapText="1"/>
    </xf>
    <xf numFmtId="0" fontId="10" fillId="0" borderId="42" xfId="0" applyNumberFormat="1" applyFont="1" applyFill="1" applyBorder="1" applyAlignment="1">
      <alignment horizontal="center" vertical="center" wrapText="1"/>
    </xf>
    <xf numFmtId="0" fontId="10" fillId="0" borderId="5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9" fillId="0" borderId="0" xfId="0" applyNumberFormat="1" applyFont="1" applyFill="1" applyAlignment="1"/>
    <xf numFmtId="0" fontId="19" fillId="0" borderId="0" xfId="0" applyNumberFormat="1" applyFont="1" applyFill="1" applyAlignment="1"/>
    <xf numFmtId="0" fontId="11" fillId="0" borderId="68" xfId="0" applyFont="1" applyFill="1" applyBorder="1" applyAlignment="1"/>
    <xf numFmtId="0" fontId="11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11" fillId="0" borderId="90" xfId="0" applyFont="1" applyFill="1" applyBorder="1" applyAlignment="1"/>
    <xf numFmtId="167" fontId="7" fillId="0" borderId="70" xfId="0" applyNumberFormat="1" applyFont="1" applyFill="1" applyBorder="1" applyAlignment="1"/>
    <xf numFmtId="167" fontId="6" fillId="0" borderId="29" xfId="0" applyNumberFormat="1" applyFont="1" applyFill="1" applyBorder="1" applyAlignment="1"/>
    <xf numFmtId="0" fontId="11" fillId="0" borderId="91" xfId="0" applyFont="1" applyFill="1" applyBorder="1" applyAlignment="1"/>
    <xf numFmtId="0" fontId="7" fillId="0" borderId="92" xfId="0" applyFont="1" applyFill="1" applyBorder="1" applyAlignment="1"/>
    <xf numFmtId="0" fontId="6" fillId="0" borderId="93" xfId="0" applyFont="1" applyFill="1" applyBorder="1" applyAlignment="1"/>
    <xf numFmtId="0" fontId="11" fillId="0" borderId="68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169" fontId="12" fillId="0" borderId="90" xfId="1" applyNumberFormat="1" applyFont="1" applyFill="1" applyBorder="1" applyAlignment="1"/>
    <xf numFmtId="169" fontId="14" fillId="0" borderId="70" xfId="1" applyNumberFormat="1" applyFont="1" applyFill="1" applyBorder="1" applyAlignment="1"/>
    <xf numFmtId="40" fontId="6" fillId="0" borderId="29" xfId="0" applyNumberFormat="1" applyFont="1" applyFill="1" applyBorder="1" applyAlignment="1"/>
    <xf numFmtId="0" fontId="7" fillId="0" borderId="70" xfId="0" applyFont="1" applyFill="1" applyBorder="1" applyAlignment="1"/>
    <xf numFmtId="0" fontId="6" fillId="0" borderId="29" xfId="0" applyFont="1" applyFill="1" applyBorder="1" applyAlignment="1"/>
    <xf numFmtId="2" fontId="11" fillId="0" borderId="90" xfId="0" applyNumberFormat="1" applyFont="1" applyFill="1" applyBorder="1" applyAlignment="1"/>
    <xf numFmtId="2" fontId="7" fillId="0" borderId="70" xfId="0" applyNumberFormat="1" applyFont="1" applyFill="1" applyBorder="1" applyAlignment="1"/>
    <xf numFmtId="2" fontId="6" fillId="0" borderId="29" xfId="0" applyNumberFormat="1" applyFont="1" applyFill="1" applyBorder="1" applyAlignment="1"/>
    <xf numFmtId="166" fontId="7" fillId="0" borderId="15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166" fontId="6" fillId="0" borderId="69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17" xfId="0" applyNumberFormat="1" applyFont="1" applyFill="1" applyBorder="1" applyAlignment="1">
      <alignment horizontal="center"/>
    </xf>
    <xf numFmtId="166" fontId="6" fillId="0" borderId="11" xfId="0" applyNumberFormat="1" applyFont="1" applyFill="1" applyBorder="1" applyAlignment="1">
      <alignment horizontal="center"/>
    </xf>
    <xf numFmtId="166" fontId="6" fillId="0" borderId="12" xfId="0" applyNumberFormat="1" applyFont="1" applyFill="1" applyBorder="1" applyAlignment="1">
      <alignment horizontal="center"/>
    </xf>
    <xf numFmtId="166" fontId="6" fillId="0" borderId="13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left"/>
    </xf>
    <xf numFmtId="166" fontId="3" fillId="0" borderId="16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3" fillId="0" borderId="80" xfId="0" applyFont="1" applyFill="1" applyBorder="1" applyAlignment="1">
      <alignment horizontal="center"/>
    </xf>
    <xf numFmtId="0" fontId="3" fillId="0" borderId="81" xfId="0" applyFont="1" applyFill="1" applyBorder="1" applyAlignment="1">
      <alignment horizontal="center"/>
    </xf>
    <xf numFmtId="0" fontId="3" fillId="0" borderId="82" xfId="0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left"/>
    </xf>
    <xf numFmtId="166" fontId="5" fillId="0" borderId="0" xfId="0" applyNumberFormat="1" applyFont="1" applyFill="1" applyAlignment="1">
      <alignment horizontal="left"/>
    </xf>
    <xf numFmtId="166" fontId="6" fillId="0" borderId="7" xfId="0" applyNumberFormat="1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6" fontId="6" fillId="0" borderId="6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4</xdr:col>
      <xdr:colOff>942975</xdr:colOff>
      <xdr:row>1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0E4967-8122-48BF-92D9-70D62DC02E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6486525" cy="104774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76200</xdr:rowOff>
    </xdr:from>
    <xdr:to>
      <xdr:col>4</xdr:col>
      <xdr:colOff>876300</xdr:colOff>
      <xdr:row>0</xdr:row>
      <xdr:rowOff>1123949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B16B7E-CC1A-45EB-9B9B-8675B56342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200"/>
          <a:ext cx="6419850" cy="10477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28575</xdr:rowOff>
    </xdr:from>
    <xdr:to>
      <xdr:col>4</xdr:col>
      <xdr:colOff>885825</xdr:colOff>
      <xdr:row>0</xdr:row>
      <xdr:rowOff>1076324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77F44C-2409-4B5E-9575-C0CDD784CB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8575"/>
          <a:ext cx="6486525" cy="1047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6"/>
  <sheetViews>
    <sheetView showGridLines="0" zoomScaleNormal="100" workbookViewId="0">
      <selection activeCell="Z11" sqref="Z11"/>
    </sheetView>
  </sheetViews>
  <sheetFormatPr defaultRowHeight="15" x14ac:dyDescent="0.25"/>
  <cols>
    <col min="1" max="4" width="22.85546875" customWidth="1"/>
    <col min="5" max="5" width="22.85546875" style="262" customWidth="1"/>
    <col min="6" max="6" width="14.140625" style="262" hidden="1" customWidth="1"/>
    <col min="7" max="12" width="8" hidden="1" customWidth="1"/>
    <col min="13" max="13" width="5" hidden="1" customWidth="1"/>
    <col min="14" max="14" width="8.140625" hidden="1" customWidth="1"/>
    <col min="15" max="15" width="9.85546875" hidden="1" customWidth="1"/>
    <col min="16" max="16" width="5.5703125" hidden="1" customWidth="1"/>
    <col min="17" max="17" width="7.42578125" hidden="1" customWidth="1"/>
    <col min="18" max="18" width="8.140625" hidden="1" customWidth="1"/>
    <col min="19" max="19" width="8.5703125" hidden="1" customWidth="1"/>
    <col min="20" max="20" width="10.28515625" hidden="1" customWidth="1"/>
    <col min="21" max="21" width="5.140625" hidden="1" customWidth="1"/>
    <col min="22" max="22" width="7.42578125" hidden="1" customWidth="1"/>
    <col min="23" max="23" width="8.140625" hidden="1" customWidth="1"/>
    <col min="24" max="24" width="10.28515625" hidden="1" customWidth="1"/>
  </cols>
  <sheetData>
    <row r="1" spans="1:24" ht="78.75" customHeight="1" x14ac:dyDescent="0.25"/>
    <row r="2" spans="1:24" ht="4.5" customHeight="1" thickBot="1" x14ac:dyDescent="0.3">
      <c r="A2" s="147"/>
      <c r="B2" s="148"/>
      <c r="C2" s="148"/>
      <c r="D2" s="149"/>
      <c r="E2" s="247"/>
      <c r="F2" s="247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8"/>
      <c r="U2" s="148"/>
      <c r="V2" s="148"/>
      <c r="W2" s="148"/>
      <c r="X2" s="150"/>
    </row>
    <row r="3" spans="1:24" ht="17.25" customHeight="1" thickBot="1" x14ac:dyDescent="0.3">
      <c r="A3" s="329" t="s">
        <v>0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1"/>
      <c r="T3" s="148"/>
      <c r="U3" s="148"/>
      <c r="V3" s="148"/>
      <c r="W3" s="148"/>
      <c r="X3" s="150"/>
    </row>
    <row r="4" spans="1:24" x14ac:dyDescent="0.25">
      <c r="A4" s="328" t="s">
        <v>204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154"/>
      <c r="R4" s="154"/>
      <c r="S4" s="154"/>
      <c r="T4" s="148"/>
      <c r="U4" s="148"/>
      <c r="V4" s="148"/>
      <c r="W4" s="148"/>
      <c r="X4" s="150"/>
    </row>
    <row r="5" spans="1:24" x14ac:dyDescent="0.25">
      <c r="A5" s="328" t="s">
        <v>205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149"/>
      <c r="R5" s="149"/>
      <c r="S5" s="149"/>
      <c r="T5" s="148"/>
      <c r="U5" s="148"/>
      <c r="V5" s="148"/>
      <c r="W5" s="148"/>
      <c r="X5" s="150"/>
    </row>
    <row r="6" spans="1:24" x14ac:dyDescent="0.25">
      <c r="A6" s="156"/>
      <c r="B6" s="152"/>
      <c r="C6" s="152"/>
      <c r="D6" s="152"/>
      <c r="E6" s="247"/>
      <c r="F6" s="247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8"/>
      <c r="U6" s="148"/>
      <c r="V6" s="148"/>
      <c r="W6" s="148"/>
      <c r="X6" s="150"/>
    </row>
    <row r="7" spans="1:24" x14ac:dyDescent="0.25">
      <c r="A7" s="155" t="s">
        <v>102</v>
      </c>
      <c r="B7" s="149"/>
      <c r="C7" s="157" t="s">
        <v>103</v>
      </c>
      <c r="D7" s="152"/>
      <c r="E7" s="247"/>
      <c r="F7" s="247"/>
      <c r="G7" s="149"/>
      <c r="H7" s="149"/>
      <c r="I7" s="152"/>
      <c r="J7" s="149"/>
      <c r="K7" s="148"/>
      <c r="L7" s="158"/>
      <c r="M7" s="148"/>
      <c r="N7" s="148"/>
      <c r="O7" s="158"/>
      <c r="P7" s="326" t="s">
        <v>1</v>
      </c>
      <c r="Q7" s="326"/>
      <c r="R7" s="326"/>
      <c r="S7" s="326"/>
      <c r="T7" s="326" t="s">
        <v>104</v>
      </c>
      <c r="U7" s="326"/>
      <c r="V7" s="326"/>
      <c r="W7" s="326"/>
      <c r="X7" s="327"/>
    </row>
    <row r="8" spans="1:24" ht="15.75" thickBot="1" x14ac:dyDescent="0.3">
      <c r="A8" s="147"/>
      <c r="B8" s="148"/>
      <c r="C8" s="148"/>
      <c r="D8" s="148"/>
      <c r="E8" s="248"/>
      <c r="F8" s="24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60"/>
    </row>
    <row r="9" spans="1:24" x14ac:dyDescent="0.25">
      <c r="A9" s="2"/>
      <c r="B9" s="3"/>
      <c r="C9" s="4"/>
      <c r="D9" s="5"/>
      <c r="E9" s="265"/>
      <c r="F9" s="250"/>
      <c r="G9" s="144"/>
      <c r="H9" s="144"/>
      <c r="I9" s="144"/>
      <c r="J9" s="144"/>
      <c r="K9" s="144"/>
      <c r="L9" s="144"/>
      <c r="M9" s="144"/>
      <c r="N9" s="145"/>
      <c r="O9" s="320"/>
      <c r="P9" s="321"/>
      <c r="Q9" s="321"/>
      <c r="R9" s="321"/>
      <c r="S9" s="322"/>
      <c r="T9" s="320"/>
      <c r="U9" s="321"/>
      <c r="V9" s="321"/>
      <c r="W9" s="321"/>
      <c r="X9" s="322"/>
    </row>
    <row r="10" spans="1:24" x14ac:dyDescent="0.25">
      <c r="A10" s="8" t="s">
        <v>2</v>
      </c>
      <c r="B10" s="9" t="s">
        <v>3</v>
      </c>
      <c r="C10" s="9" t="s">
        <v>4</v>
      </c>
      <c r="D10" s="10" t="s">
        <v>2</v>
      </c>
      <c r="E10" s="266" t="s">
        <v>202</v>
      </c>
      <c r="F10" s="251"/>
      <c r="G10" s="323" t="s">
        <v>5</v>
      </c>
      <c r="H10" s="323"/>
      <c r="I10" s="323"/>
      <c r="J10" s="323"/>
      <c r="K10" s="323"/>
      <c r="L10" s="323"/>
      <c r="M10" s="323"/>
      <c r="N10" s="324"/>
      <c r="O10" s="325" t="s">
        <v>6</v>
      </c>
      <c r="P10" s="323"/>
      <c r="Q10" s="323"/>
      <c r="R10" s="323"/>
      <c r="S10" s="324"/>
      <c r="T10" s="325" t="s">
        <v>7</v>
      </c>
      <c r="U10" s="323"/>
      <c r="V10" s="323"/>
      <c r="W10" s="323"/>
      <c r="X10" s="324"/>
    </row>
    <row r="11" spans="1:24" ht="36.75" x14ac:dyDescent="0.25">
      <c r="A11" s="8" t="s">
        <v>8</v>
      </c>
      <c r="B11" s="9"/>
      <c r="C11" s="9"/>
      <c r="D11" s="10" t="s">
        <v>9</v>
      </c>
      <c r="E11" s="266"/>
      <c r="F11" s="251"/>
      <c r="G11" s="242" t="s">
        <v>201</v>
      </c>
      <c r="H11" s="12"/>
      <c r="I11" s="12"/>
      <c r="J11" s="12"/>
      <c r="K11" s="12"/>
      <c r="L11" s="13"/>
      <c r="M11" s="14"/>
      <c r="N11" s="15" t="s">
        <v>10</v>
      </c>
      <c r="O11" s="16" t="s">
        <v>11</v>
      </c>
      <c r="P11" s="317" t="s">
        <v>12</v>
      </c>
      <c r="Q11" s="17" t="s">
        <v>13</v>
      </c>
      <c r="R11" s="18" t="s">
        <v>14</v>
      </c>
      <c r="S11" s="19" t="s">
        <v>15</v>
      </c>
      <c r="T11" s="16" t="s">
        <v>11</v>
      </c>
      <c r="U11" s="18" t="s">
        <v>16</v>
      </c>
      <c r="V11" s="20" t="s">
        <v>17</v>
      </c>
      <c r="W11" s="18" t="s">
        <v>14</v>
      </c>
      <c r="X11" s="19" t="s">
        <v>15</v>
      </c>
    </row>
    <row r="12" spans="1:24" x14ac:dyDescent="0.25">
      <c r="A12" s="21"/>
      <c r="B12" s="22"/>
      <c r="C12" s="22"/>
      <c r="D12" s="23"/>
      <c r="E12" s="267"/>
      <c r="F12" s="252"/>
      <c r="G12" s="24"/>
      <c r="H12" s="25" t="s">
        <v>19</v>
      </c>
      <c r="I12" s="25" t="s">
        <v>20</v>
      </c>
      <c r="J12" s="25" t="s">
        <v>21</v>
      </c>
      <c r="K12" s="25" t="s">
        <v>22</v>
      </c>
      <c r="L12" s="22" t="s">
        <v>23</v>
      </c>
      <c r="M12" s="26" t="s">
        <v>24</v>
      </c>
      <c r="N12" s="27" t="s">
        <v>25</v>
      </c>
      <c r="O12" s="21" t="s">
        <v>25</v>
      </c>
      <c r="P12" s="318"/>
      <c r="Q12" s="28" t="s">
        <v>26</v>
      </c>
      <c r="R12" s="29" t="s">
        <v>25</v>
      </c>
      <c r="S12" s="30" t="s">
        <v>25</v>
      </c>
      <c r="T12" s="21" t="s">
        <v>27</v>
      </c>
      <c r="U12" s="31" t="s">
        <v>27</v>
      </c>
      <c r="V12" s="31" t="s">
        <v>27</v>
      </c>
      <c r="W12" s="31" t="s">
        <v>27</v>
      </c>
      <c r="X12" s="30" t="s">
        <v>27</v>
      </c>
    </row>
    <row r="13" spans="1:24" ht="15.75" thickBot="1" x14ac:dyDescent="0.3">
      <c r="A13" s="32" t="s">
        <v>28</v>
      </c>
      <c r="B13" s="33">
        <v>2</v>
      </c>
      <c r="C13" s="34">
        <v>3</v>
      </c>
      <c r="D13" s="35">
        <v>4</v>
      </c>
      <c r="E13" s="36">
        <v>6</v>
      </c>
      <c r="F13" s="243"/>
      <c r="G13" s="33">
        <v>5</v>
      </c>
      <c r="H13" s="34">
        <v>6</v>
      </c>
      <c r="I13" s="33">
        <v>7</v>
      </c>
      <c r="J13" s="33">
        <v>8</v>
      </c>
      <c r="K13" s="33">
        <v>9</v>
      </c>
      <c r="L13" s="33">
        <v>10</v>
      </c>
      <c r="M13" s="33">
        <v>11</v>
      </c>
      <c r="N13" s="36">
        <v>12</v>
      </c>
      <c r="O13" s="32">
        <v>13</v>
      </c>
      <c r="P13" s="34">
        <v>14</v>
      </c>
      <c r="Q13" s="34">
        <v>15</v>
      </c>
      <c r="R13" s="34">
        <v>15</v>
      </c>
      <c r="S13" s="37">
        <v>16</v>
      </c>
      <c r="T13" s="32">
        <v>17</v>
      </c>
      <c r="U13" s="34">
        <v>18</v>
      </c>
      <c r="V13" s="34">
        <v>20</v>
      </c>
      <c r="W13" s="34">
        <v>19</v>
      </c>
      <c r="X13" s="37">
        <v>20</v>
      </c>
    </row>
    <row r="14" spans="1:24" x14ac:dyDescent="0.25">
      <c r="A14" s="38">
        <v>1102</v>
      </c>
      <c r="B14" s="39" t="s">
        <v>30</v>
      </c>
      <c r="C14" s="39" t="s">
        <v>29</v>
      </c>
      <c r="D14" s="40">
        <v>37.5</v>
      </c>
      <c r="E14" s="285">
        <v>0.33333333333333331</v>
      </c>
      <c r="F14" s="253"/>
      <c r="G14" s="52">
        <v>1</v>
      </c>
      <c r="H14" s="52">
        <v>1</v>
      </c>
      <c r="I14" s="52">
        <v>1</v>
      </c>
      <c r="J14" s="52">
        <v>1</v>
      </c>
      <c r="K14" s="52">
        <v>1</v>
      </c>
      <c r="L14" s="52">
        <v>1</v>
      </c>
      <c r="M14" s="52">
        <v>0</v>
      </c>
      <c r="N14" s="54">
        <v>0</v>
      </c>
      <c r="O14" s="55">
        <v>24</v>
      </c>
      <c r="P14" s="60"/>
      <c r="Q14" s="61"/>
      <c r="R14" s="62"/>
      <c r="S14" s="56">
        <v>24</v>
      </c>
      <c r="T14" s="57">
        <v>900</v>
      </c>
      <c r="U14" s="58">
        <v>0</v>
      </c>
      <c r="V14" s="58">
        <v>0</v>
      </c>
      <c r="W14" s="58">
        <v>0</v>
      </c>
      <c r="X14" s="59">
        <v>900</v>
      </c>
    </row>
    <row r="15" spans="1:24" x14ac:dyDescent="0.25">
      <c r="A15" s="49">
        <v>1102</v>
      </c>
      <c r="B15" s="50" t="s">
        <v>29</v>
      </c>
      <c r="C15" s="50" t="s">
        <v>30</v>
      </c>
      <c r="D15" s="51">
        <v>37.5</v>
      </c>
      <c r="E15" s="286">
        <v>0.58333333333333337</v>
      </c>
      <c r="F15" s="253"/>
      <c r="G15" s="52">
        <v>1</v>
      </c>
      <c r="H15" s="53">
        <v>1</v>
      </c>
      <c r="I15" s="53">
        <v>1</v>
      </c>
      <c r="J15" s="53">
        <v>1</v>
      </c>
      <c r="K15" s="53">
        <v>1</v>
      </c>
      <c r="L15" s="53">
        <v>1</v>
      </c>
      <c r="M15" s="53">
        <v>0</v>
      </c>
      <c r="N15" s="54">
        <v>0</v>
      </c>
      <c r="O15" s="55">
        <v>24</v>
      </c>
      <c r="P15" s="60"/>
      <c r="Q15" s="61"/>
      <c r="R15" s="62"/>
      <c r="S15" s="56">
        <v>24</v>
      </c>
      <c r="T15" s="57">
        <v>900</v>
      </c>
      <c r="U15" s="58">
        <v>0</v>
      </c>
      <c r="V15" s="58">
        <v>0</v>
      </c>
      <c r="W15" s="58">
        <v>0</v>
      </c>
      <c r="X15" s="59">
        <v>900</v>
      </c>
    </row>
    <row r="16" spans="1:24" x14ac:dyDescent="0.25">
      <c r="A16" s="49">
        <v>1103</v>
      </c>
      <c r="B16" s="50" t="s">
        <v>31</v>
      </c>
      <c r="C16" s="50" t="s">
        <v>29</v>
      </c>
      <c r="D16" s="51">
        <v>40</v>
      </c>
      <c r="E16" s="286">
        <v>0.29166666666666669</v>
      </c>
      <c r="F16" s="253"/>
      <c r="G16" s="52">
        <v>1</v>
      </c>
      <c r="H16" s="52">
        <v>1</v>
      </c>
      <c r="I16" s="52">
        <v>1</v>
      </c>
      <c r="J16" s="52">
        <v>1</v>
      </c>
      <c r="K16" s="52">
        <v>1</v>
      </c>
      <c r="L16" s="52">
        <v>1</v>
      </c>
      <c r="M16" s="52">
        <v>0</v>
      </c>
      <c r="N16" s="54">
        <v>0</v>
      </c>
      <c r="O16" s="55">
        <v>24</v>
      </c>
      <c r="P16" s="60"/>
      <c r="Q16" s="61"/>
      <c r="R16" s="62"/>
      <c r="S16" s="56">
        <v>24</v>
      </c>
      <c r="T16" s="57">
        <v>960</v>
      </c>
      <c r="U16" s="58">
        <v>0</v>
      </c>
      <c r="V16" s="58">
        <v>0</v>
      </c>
      <c r="W16" s="58">
        <v>0</v>
      </c>
      <c r="X16" s="59">
        <v>960</v>
      </c>
    </row>
    <row r="17" spans="1:24" x14ac:dyDescent="0.25">
      <c r="A17" s="49">
        <v>1103</v>
      </c>
      <c r="B17" s="50" t="s">
        <v>29</v>
      </c>
      <c r="C17" s="50" t="s">
        <v>31</v>
      </c>
      <c r="D17" s="51">
        <v>40</v>
      </c>
      <c r="E17" s="286">
        <v>0.58333333333333337</v>
      </c>
      <c r="F17" s="253"/>
      <c r="G17" s="52">
        <v>1</v>
      </c>
      <c r="H17" s="53">
        <v>1</v>
      </c>
      <c r="I17" s="53">
        <v>1</v>
      </c>
      <c r="J17" s="53">
        <v>1</v>
      </c>
      <c r="K17" s="53">
        <v>1</v>
      </c>
      <c r="L17" s="53">
        <v>1</v>
      </c>
      <c r="M17" s="53">
        <v>0</v>
      </c>
      <c r="N17" s="54">
        <v>0</v>
      </c>
      <c r="O17" s="55">
        <v>24</v>
      </c>
      <c r="P17" s="60"/>
      <c r="Q17" s="61"/>
      <c r="R17" s="62"/>
      <c r="S17" s="56">
        <v>24</v>
      </c>
      <c r="T17" s="57">
        <v>960</v>
      </c>
      <c r="U17" s="58">
        <v>0</v>
      </c>
      <c r="V17" s="58">
        <v>0</v>
      </c>
      <c r="W17" s="58">
        <v>0</v>
      </c>
      <c r="X17" s="59">
        <v>960</v>
      </c>
    </row>
    <row r="18" spans="1:24" x14ac:dyDescent="0.25">
      <c r="A18" s="49">
        <v>1104</v>
      </c>
      <c r="B18" s="50" t="s">
        <v>32</v>
      </c>
      <c r="C18" s="50" t="s">
        <v>29</v>
      </c>
      <c r="D18" s="51">
        <v>59.2</v>
      </c>
      <c r="E18" s="286">
        <v>0.27083333333333331</v>
      </c>
      <c r="F18" s="253"/>
      <c r="G18" s="52">
        <v>1</v>
      </c>
      <c r="H18" s="53">
        <v>1</v>
      </c>
      <c r="I18" s="53">
        <v>1</v>
      </c>
      <c r="J18" s="53">
        <v>1</v>
      </c>
      <c r="K18" s="53">
        <v>1</v>
      </c>
      <c r="L18" s="53">
        <v>1</v>
      </c>
      <c r="M18" s="53">
        <v>0</v>
      </c>
      <c r="N18" s="54">
        <v>0</v>
      </c>
      <c r="O18" s="55">
        <v>24</v>
      </c>
      <c r="P18" s="60"/>
      <c r="Q18" s="61"/>
      <c r="R18" s="62"/>
      <c r="S18" s="56">
        <v>24</v>
      </c>
      <c r="T18" s="57">
        <v>1420.8000000000002</v>
      </c>
      <c r="U18" s="58">
        <v>0</v>
      </c>
      <c r="V18" s="58">
        <v>0</v>
      </c>
      <c r="W18" s="58">
        <v>0</v>
      </c>
      <c r="X18" s="59">
        <v>1420.8000000000002</v>
      </c>
    </row>
    <row r="19" spans="1:24" x14ac:dyDescent="0.25">
      <c r="A19" s="49">
        <v>1104</v>
      </c>
      <c r="B19" s="50" t="s">
        <v>29</v>
      </c>
      <c r="C19" s="50" t="s">
        <v>32</v>
      </c>
      <c r="D19" s="51">
        <v>59.2</v>
      </c>
      <c r="E19" s="286">
        <v>0.58333333333333337</v>
      </c>
      <c r="F19" s="253"/>
      <c r="G19" s="52">
        <v>1</v>
      </c>
      <c r="H19" s="53">
        <v>1</v>
      </c>
      <c r="I19" s="53">
        <v>1</v>
      </c>
      <c r="J19" s="53">
        <v>1</v>
      </c>
      <c r="K19" s="53">
        <v>1</v>
      </c>
      <c r="L19" s="53">
        <v>1</v>
      </c>
      <c r="M19" s="53">
        <v>0</v>
      </c>
      <c r="N19" s="54">
        <v>0</v>
      </c>
      <c r="O19" s="55">
        <v>24</v>
      </c>
      <c r="P19" s="60"/>
      <c r="Q19" s="61"/>
      <c r="R19" s="62"/>
      <c r="S19" s="56">
        <v>24</v>
      </c>
      <c r="T19" s="57">
        <v>1420.8000000000002</v>
      </c>
      <c r="U19" s="58">
        <v>0</v>
      </c>
      <c r="V19" s="58">
        <v>0</v>
      </c>
      <c r="W19" s="58">
        <v>0</v>
      </c>
      <c r="X19" s="59">
        <v>1420.8000000000002</v>
      </c>
    </row>
    <row r="20" spans="1:24" x14ac:dyDescent="0.25">
      <c r="A20" s="49">
        <v>1106</v>
      </c>
      <c r="B20" s="50" t="s">
        <v>33</v>
      </c>
      <c r="C20" s="50" t="s">
        <v>29</v>
      </c>
      <c r="D20" s="51">
        <v>38.5</v>
      </c>
      <c r="E20" s="286">
        <v>0.29166666666666669</v>
      </c>
      <c r="F20" s="253"/>
      <c r="G20" s="52">
        <v>1</v>
      </c>
      <c r="H20" s="53">
        <v>1</v>
      </c>
      <c r="I20" s="53">
        <v>1</v>
      </c>
      <c r="J20" s="53">
        <v>1</v>
      </c>
      <c r="K20" s="53">
        <v>1</v>
      </c>
      <c r="L20" s="53">
        <v>1</v>
      </c>
      <c r="M20" s="53">
        <v>0</v>
      </c>
      <c r="N20" s="54">
        <v>0</v>
      </c>
      <c r="O20" s="55">
        <v>24</v>
      </c>
      <c r="P20" s="60"/>
      <c r="Q20" s="61"/>
      <c r="R20" s="62"/>
      <c r="S20" s="56">
        <v>24</v>
      </c>
      <c r="T20" s="57">
        <v>924</v>
      </c>
      <c r="U20" s="58">
        <v>0</v>
      </c>
      <c r="V20" s="58">
        <v>0</v>
      </c>
      <c r="W20" s="58">
        <v>0</v>
      </c>
      <c r="X20" s="59">
        <v>924</v>
      </c>
    </row>
    <row r="21" spans="1:24" x14ac:dyDescent="0.25">
      <c r="A21" s="49">
        <v>1106</v>
      </c>
      <c r="B21" s="50" t="s">
        <v>29</v>
      </c>
      <c r="C21" s="50" t="s">
        <v>33</v>
      </c>
      <c r="D21" s="51">
        <v>38.5</v>
      </c>
      <c r="E21" s="286">
        <v>0.58333333333333337</v>
      </c>
      <c r="F21" s="253"/>
      <c r="G21" s="52">
        <v>1</v>
      </c>
      <c r="H21" s="53">
        <v>1</v>
      </c>
      <c r="I21" s="53">
        <v>1</v>
      </c>
      <c r="J21" s="53">
        <v>1</v>
      </c>
      <c r="K21" s="53">
        <v>1</v>
      </c>
      <c r="L21" s="53">
        <v>1</v>
      </c>
      <c r="M21" s="53">
        <v>0</v>
      </c>
      <c r="N21" s="54">
        <v>0</v>
      </c>
      <c r="O21" s="55">
        <v>24</v>
      </c>
      <c r="P21" s="60"/>
      <c r="Q21" s="61"/>
      <c r="R21" s="62"/>
      <c r="S21" s="56">
        <v>24</v>
      </c>
      <c r="T21" s="57">
        <v>924</v>
      </c>
      <c r="U21" s="58">
        <v>0</v>
      </c>
      <c r="V21" s="58">
        <v>0</v>
      </c>
      <c r="W21" s="58">
        <v>0</v>
      </c>
      <c r="X21" s="59">
        <v>924</v>
      </c>
    </row>
    <row r="22" spans="1:24" x14ac:dyDescent="0.25">
      <c r="A22" s="49">
        <v>1107</v>
      </c>
      <c r="B22" s="50" t="s">
        <v>34</v>
      </c>
      <c r="C22" s="50" t="s">
        <v>29</v>
      </c>
      <c r="D22" s="51">
        <v>42.8</v>
      </c>
      <c r="E22" s="286">
        <v>0.29166666666666669</v>
      </c>
      <c r="F22" s="253"/>
      <c r="G22" s="52">
        <v>1</v>
      </c>
      <c r="H22" s="53">
        <v>1</v>
      </c>
      <c r="I22" s="53">
        <v>1</v>
      </c>
      <c r="J22" s="53">
        <v>1</v>
      </c>
      <c r="K22" s="53">
        <v>1</v>
      </c>
      <c r="L22" s="53">
        <v>1</v>
      </c>
      <c r="M22" s="53">
        <v>0</v>
      </c>
      <c r="N22" s="54">
        <v>0</v>
      </c>
      <c r="O22" s="55">
        <v>24</v>
      </c>
      <c r="P22" s="60"/>
      <c r="Q22" s="61"/>
      <c r="R22" s="62"/>
      <c r="S22" s="56">
        <v>24</v>
      </c>
      <c r="T22" s="57">
        <v>1027.1999999999998</v>
      </c>
      <c r="U22" s="58">
        <v>0</v>
      </c>
      <c r="V22" s="58">
        <v>0</v>
      </c>
      <c r="W22" s="58">
        <v>0</v>
      </c>
      <c r="X22" s="59">
        <v>1027.1999999999998</v>
      </c>
    </row>
    <row r="23" spans="1:24" x14ac:dyDescent="0.25">
      <c r="A23" s="49">
        <v>1107</v>
      </c>
      <c r="B23" s="50" t="s">
        <v>29</v>
      </c>
      <c r="C23" s="50" t="s">
        <v>34</v>
      </c>
      <c r="D23" s="51">
        <v>42.8</v>
      </c>
      <c r="E23" s="286">
        <v>0.58333333333333337</v>
      </c>
      <c r="F23" s="253"/>
      <c r="G23" s="52">
        <v>1</v>
      </c>
      <c r="H23" s="53">
        <v>1</v>
      </c>
      <c r="I23" s="53">
        <v>1</v>
      </c>
      <c r="J23" s="53">
        <v>1</v>
      </c>
      <c r="K23" s="53">
        <v>1</v>
      </c>
      <c r="L23" s="53">
        <v>1</v>
      </c>
      <c r="M23" s="53">
        <v>0</v>
      </c>
      <c r="N23" s="54">
        <v>0</v>
      </c>
      <c r="O23" s="55">
        <v>24</v>
      </c>
      <c r="P23" s="60"/>
      <c r="Q23" s="61"/>
      <c r="R23" s="62"/>
      <c r="S23" s="56">
        <v>24</v>
      </c>
      <c r="T23" s="57">
        <v>1027.1999999999998</v>
      </c>
      <c r="U23" s="58">
        <v>0</v>
      </c>
      <c r="V23" s="58">
        <v>0</v>
      </c>
      <c r="W23" s="58">
        <v>0</v>
      </c>
      <c r="X23" s="59">
        <v>1027.1999999999998</v>
      </c>
    </row>
    <row r="24" spans="1:24" x14ac:dyDescent="0.25">
      <c r="A24" s="49">
        <v>1108</v>
      </c>
      <c r="B24" s="50" t="s">
        <v>35</v>
      </c>
      <c r="C24" s="63" t="s">
        <v>29</v>
      </c>
      <c r="D24" s="51">
        <v>39.299999999999997</v>
      </c>
      <c r="E24" s="286">
        <v>0.29166666666666669</v>
      </c>
      <c r="F24" s="253"/>
      <c r="G24" s="52">
        <v>1</v>
      </c>
      <c r="H24" s="53">
        <v>1</v>
      </c>
      <c r="I24" s="53">
        <v>1</v>
      </c>
      <c r="J24" s="53">
        <v>1</v>
      </c>
      <c r="K24" s="53">
        <v>1</v>
      </c>
      <c r="L24" s="53">
        <v>1</v>
      </c>
      <c r="M24" s="53">
        <v>0</v>
      </c>
      <c r="N24" s="54">
        <v>0</v>
      </c>
      <c r="O24" s="55">
        <v>24</v>
      </c>
      <c r="P24" s="60"/>
      <c r="Q24" s="61"/>
      <c r="R24" s="62"/>
      <c r="S24" s="56">
        <v>24</v>
      </c>
      <c r="T24" s="57">
        <v>943.19999999999993</v>
      </c>
      <c r="U24" s="58">
        <v>0</v>
      </c>
      <c r="V24" s="58">
        <v>0</v>
      </c>
      <c r="W24" s="58">
        <v>0</v>
      </c>
      <c r="X24" s="59">
        <v>943.19999999999993</v>
      </c>
    </row>
    <row r="25" spans="1:24" x14ac:dyDescent="0.25">
      <c r="A25" s="49">
        <v>1108</v>
      </c>
      <c r="B25" s="50" t="s">
        <v>29</v>
      </c>
      <c r="C25" s="50" t="s">
        <v>36</v>
      </c>
      <c r="D25" s="51">
        <v>39.299999999999997</v>
      </c>
      <c r="E25" s="286">
        <v>0.58333333333333337</v>
      </c>
      <c r="F25" s="253"/>
      <c r="G25" s="52">
        <v>1</v>
      </c>
      <c r="H25" s="53">
        <v>1</v>
      </c>
      <c r="I25" s="53">
        <v>1</v>
      </c>
      <c r="J25" s="53">
        <v>1</v>
      </c>
      <c r="K25" s="53">
        <v>1</v>
      </c>
      <c r="L25" s="53">
        <v>1</v>
      </c>
      <c r="M25" s="53">
        <v>0</v>
      </c>
      <c r="N25" s="54">
        <v>0</v>
      </c>
      <c r="O25" s="55">
        <v>24</v>
      </c>
      <c r="P25" s="60"/>
      <c r="Q25" s="61"/>
      <c r="R25" s="62"/>
      <c r="S25" s="56">
        <v>24</v>
      </c>
      <c r="T25" s="57">
        <v>943.19999999999993</v>
      </c>
      <c r="U25" s="58">
        <v>0</v>
      </c>
      <c r="V25" s="58">
        <v>0</v>
      </c>
      <c r="W25" s="58">
        <v>0</v>
      </c>
      <c r="X25" s="59">
        <v>943.19999999999993</v>
      </c>
    </row>
    <row r="26" spans="1:24" x14ac:dyDescent="0.25">
      <c r="A26" s="49">
        <v>1109</v>
      </c>
      <c r="B26" s="50" t="s">
        <v>37</v>
      </c>
      <c r="C26" s="50" t="s">
        <v>29</v>
      </c>
      <c r="D26" s="51">
        <v>66.7</v>
      </c>
      <c r="E26" s="286">
        <v>0.27083333333333331</v>
      </c>
      <c r="F26" s="253"/>
      <c r="G26" s="52">
        <v>1</v>
      </c>
      <c r="H26" s="53">
        <v>1</v>
      </c>
      <c r="I26" s="53">
        <v>1</v>
      </c>
      <c r="J26" s="53">
        <v>1</v>
      </c>
      <c r="K26" s="53">
        <v>1</v>
      </c>
      <c r="L26" s="53">
        <v>1</v>
      </c>
      <c r="M26" s="53">
        <v>0</v>
      </c>
      <c r="N26" s="54">
        <v>0</v>
      </c>
      <c r="O26" s="55">
        <v>24</v>
      </c>
      <c r="P26" s="60"/>
      <c r="Q26" s="61"/>
      <c r="R26" s="62"/>
      <c r="S26" s="56">
        <v>24</v>
      </c>
      <c r="T26" s="57">
        <v>1600.8000000000002</v>
      </c>
      <c r="U26" s="58">
        <v>0</v>
      </c>
      <c r="V26" s="58">
        <v>0</v>
      </c>
      <c r="W26" s="58">
        <v>0</v>
      </c>
      <c r="X26" s="59">
        <v>1600.8000000000002</v>
      </c>
    </row>
    <row r="27" spans="1:24" x14ac:dyDescent="0.25">
      <c r="A27" s="49">
        <v>1109</v>
      </c>
      <c r="B27" s="50" t="s">
        <v>29</v>
      </c>
      <c r="C27" s="50" t="s">
        <v>37</v>
      </c>
      <c r="D27" s="51">
        <v>66.7</v>
      </c>
      <c r="E27" s="286">
        <v>0.58333333333333337</v>
      </c>
      <c r="F27" s="253"/>
      <c r="G27" s="52">
        <v>1</v>
      </c>
      <c r="H27" s="53">
        <v>1</v>
      </c>
      <c r="I27" s="53">
        <v>1</v>
      </c>
      <c r="J27" s="53">
        <v>1</v>
      </c>
      <c r="K27" s="53">
        <v>1</v>
      </c>
      <c r="L27" s="53">
        <v>1</v>
      </c>
      <c r="M27" s="53">
        <v>0</v>
      </c>
      <c r="N27" s="54">
        <v>0</v>
      </c>
      <c r="O27" s="55">
        <v>24</v>
      </c>
      <c r="P27" s="60"/>
      <c r="Q27" s="61"/>
      <c r="R27" s="62"/>
      <c r="S27" s="56">
        <v>24</v>
      </c>
      <c r="T27" s="57">
        <v>1600.8000000000002</v>
      </c>
      <c r="U27" s="58">
        <v>0</v>
      </c>
      <c r="V27" s="58">
        <v>0</v>
      </c>
      <c r="W27" s="58">
        <v>0</v>
      </c>
      <c r="X27" s="59">
        <v>1600.8000000000002</v>
      </c>
    </row>
    <row r="28" spans="1:24" x14ac:dyDescent="0.25">
      <c r="A28" s="49">
        <v>1110</v>
      </c>
      <c r="B28" s="50" t="s">
        <v>38</v>
      </c>
      <c r="C28" s="50" t="s">
        <v>29</v>
      </c>
      <c r="D28" s="51">
        <v>72.900000000000006</v>
      </c>
      <c r="E28" s="286">
        <v>0.29166666666666669</v>
      </c>
      <c r="F28" s="253"/>
      <c r="G28" s="52">
        <v>1</v>
      </c>
      <c r="H28" s="53">
        <v>1</v>
      </c>
      <c r="I28" s="53">
        <v>1</v>
      </c>
      <c r="J28" s="53">
        <v>1</v>
      </c>
      <c r="K28" s="53">
        <v>1</v>
      </c>
      <c r="L28" s="53">
        <v>1</v>
      </c>
      <c r="M28" s="53">
        <v>0</v>
      </c>
      <c r="N28" s="54">
        <v>0</v>
      </c>
      <c r="O28" s="55">
        <v>24</v>
      </c>
      <c r="P28" s="60"/>
      <c r="Q28" s="61"/>
      <c r="R28" s="62"/>
      <c r="S28" s="56">
        <v>24</v>
      </c>
      <c r="T28" s="57">
        <v>1749.6000000000001</v>
      </c>
      <c r="U28" s="58">
        <v>0</v>
      </c>
      <c r="V28" s="58">
        <v>0</v>
      </c>
      <c r="W28" s="58">
        <v>0</v>
      </c>
      <c r="X28" s="59">
        <v>1749.6000000000001</v>
      </c>
    </row>
    <row r="29" spans="1:24" x14ac:dyDescent="0.25">
      <c r="A29" s="49">
        <v>1110</v>
      </c>
      <c r="B29" s="50" t="s">
        <v>29</v>
      </c>
      <c r="C29" s="50" t="s">
        <v>39</v>
      </c>
      <c r="D29" s="51">
        <v>72.900000000000006</v>
      </c>
      <c r="E29" s="286">
        <v>0.58333333333333337</v>
      </c>
      <c r="F29" s="253"/>
      <c r="G29" s="52">
        <v>1</v>
      </c>
      <c r="H29" s="53">
        <v>1</v>
      </c>
      <c r="I29" s="53">
        <v>1</v>
      </c>
      <c r="J29" s="53">
        <v>1</v>
      </c>
      <c r="K29" s="53">
        <v>1</v>
      </c>
      <c r="L29" s="53">
        <v>1</v>
      </c>
      <c r="M29" s="53">
        <v>0</v>
      </c>
      <c r="N29" s="54">
        <v>0</v>
      </c>
      <c r="O29" s="55">
        <v>24</v>
      </c>
      <c r="P29" s="60"/>
      <c r="Q29" s="61"/>
      <c r="R29" s="62"/>
      <c r="S29" s="56">
        <v>24</v>
      </c>
      <c r="T29" s="57">
        <v>1749.6000000000001</v>
      </c>
      <c r="U29" s="58">
        <v>0</v>
      </c>
      <c r="V29" s="58">
        <v>0</v>
      </c>
      <c r="W29" s="58">
        <v>0</v>
      </c>
      <c r="X29" s="59">
        <v>1749.6000000000001</v>
      </c>
    </row>
    <row r="30" spans="1:24" x14ac:dyDescent="0.25">
      <c r="A30" s="49">
        <v>1111</v>
      </c>
      <c r="B30" s="50" t="s">
        <v>40</v>
      </c>
      <c r="C30" s="50" t="s">
        <v>29</v>
      </c>
      <c r="D30" s="51">
        <v>73.2</v>
      </c>
      <c r="E30" s="286">
        <v>0.25</v>
      </c>
      <c r="F30" s="253"/>
      <c r="G30" s="52">
        <v>1</v>
      </c>
      <c r="H30" s="53">
        <v>1</v>
      </c>
      <c r="I30" s="53">
        <v>1</v>
      </c>
      <c r="J30" s="53">
        <v>1</v>
      </c>
      <c r="K30" s="53">
        <v>1</v>
      </c>
      <c r="L30" s="53">
        <v>1</v>
      </c>
      <c r="M30" s="53">
        <v>0</v>
      </c>
      <c r="N30" s="54">
        <v>0</v>
      </c>
      <c r="O30" s="55">
        <v>24</v>
      </c>
      <c r="P30" s="60"/>
      <c r="Q30" s="61"/>
      <c r="R30" s="62"/>
      <c r="S30" s="56">
        <v>24</v>
      </c>
      <c r="T30" s="57">
        <v>1756.8000000000002</v>
      </c>
      <c r="U30" s="58">
        <v>0</v>
      </c>
      <c r="V30" s="58">
        <v>0</v>
      </c>
      <c r="W30" s="58">
        <v>0</v>
      </c>
      <c r="X30" s="59">
        <v>1756.8000000000002</v>
      </c>
    </row>
    <row r="31" spans="1:24" x14ac:dyDescent="0.25">
      <c r="A31" s="49">
        <v>1111</v>
      </c>
      <c r="B31" s="50" t="s">
        <v>29</v>
      </c>
      <c r="C31" s="50" t="s">
        <v>40</v>
      </c>
      <c r="D31" s="51">
        <v>73.2</v>
      </c>
      <c r="E31" s="286">
        <v>0.58333333333333337</v>
      </c>
      <c r="F31" s="253"/>
      <c r="G31" s="52">
        <v>1</v>
      </c>
      <c r="H31" s="53">
        <v>1</v>
      </c>
      <c r="I31" s="53">
        <v>1</v>
      </c>
      <c r="J31" s="53">
        <v>1</v>
      </c>
      <c r="K31" s="53">
        <v>1</v>
      </c>
      <c r="L31" s="53">
        <v>1</v>
      </c>
      <c r="M31" s="53">
        <v>0</v>
      </c>
      <c r="N31" s="54">
        <v>0</v>
      </c>
      <c r="O31" s="55">
        <v>24</v>
      </c>
      <c r="P31" s="60"/>
      <c r="Q31" s="61"/>
      <c r="R31" s="62"/>
      <c r="S31" s="56">
        <v>24</v>
      </c>
      <c r="T31" s="57">
        <v>1756.8000000000002</v>
      </c>
      <c r="U31" s="58">
        <v>0</v>
      </c>
      <c r="V31" s="58">
        <v>0</v>
      </c>
      <c r="W31" s="58">
        <v>0</v>
      </c>
      <c r="X31" s="59">
        <v>1756.8000000000002</v>
      </c>
    </row>
    <row r="32" spans="1:24" x14ac:dyDescent="0.25">
      <c r="A32" s="49">
        <v>1112</v>
      </c>
      <c r="B32" s="50" t="s">
        <v>41</v>
      </c>
      <c r="C32" s="50" t="s">
        <v>29</v>
      </c>
      <c r="D32" s="51">
        <v>51.7</v>
      </c>
      <c r="E32" s="286">
        <v>0.29166666666666669</v>
      </c>
      <c r="F32" s="253"/>
      <c r="G32" s="52">
        <v>1</v>
      </c>
      <c r="H32" s="53">
        <v>1</v>
      </c>
      <c r="I32" s="53">
        <v>1</v>
      </c>
      <c r="J32" s="53">
        <v>1</v>
      </c>
      <c r="K32" s="53">
        <v>1</v>
      </c>
      <c r="L32" s="53">
        <v>1</v>
      </c>
      <c r="M32" s="53">
        <v>0</v>
      </c>
      <c r="N32" s="54">
        <v>0</v>
      </c>
      <c r="O32" s="55">
        <v>24</v>
      </c>
      <c r="P32" s="60"/>
      <c r="Q32" s="61"/>
      <c r="R32" s="62"/>
      <c r="S32" s="56">
        <v>24</v>
      </c>
      <c r="T32" s="57">
        <v>1240.8000000000002</v>
      </c>
      <c r="U32" s="58">
        <v>0</v>
      </c>
      <c r="V32" s="58">
        <v>0</v>
      </c>
      <c r="W32" s="58">
        <v>0</v>
      </c>
      <c r="X32" s="59">
        <v>1240.8000000000002</v>
      </c>
    </row>
    <row r="33" spans="1:24" x14ac:dyDescent="0.25">
      <c r="A33" s="49">
        <v>1112</v>
      </c>
      <c r="B33" s="50" t="s">
        <v>29</v>
      </c>
      <c r="C33" s="50" t="s">
        <v>41</v>
      </c>
      <c r="D33" s="51">
        <v>51.7</v>
      </c>
      <c r="E33" s="286">
        <v>0.58333333333333337</v>
      </c>
      <c r="F33" s="253"/>
      <c r="G33" s="52">
        <v>1</v>
      </c>
      <c r="H33" s="53">
        <v>1</v>
      </c>
      <c r="I33" s="53">
        <v>1</v>
      </c>
      <c r="J33" s="53">
        <v>1</v>
      </c>
      <c r="K33" s="53">
        <v>1</v>
      </c>
      <c r="L33" s="53">
        <v>1</v>
      </c>
      <c r="M33" s="53">
        <v>0</v>
      </c>
      <c r="N33" s="54">
        <v>0</v>
      </c>
      <c r="O33" s="55">
        <v>24</v>
      </c>
      <c r="P33" s="60"/>
      <c r="Q33" s="61"/>
      <c r="R33" s="62"/>
      <c r="S33" s="56">
        <v>24</v>
      </c>
      <c r="T33" s="57">
        <v>1240.8000000000002</v>
      </c>
      <c r="U33" s="58">
        <v>0</v>
      </c>
      <c r="V33" s="58">
        <v>0</v>
      </c>
      <c r="W33" s="58">
        <v>0</v>
      </c>
      <c r="X33" s="59">
        <v>1240.8000000000002</v>
      </c>
    </row>
    <row r="34" spans="1:24" x14ac:dyDescent="0.25">
      <c r="A34" s="49">
        <v>1113</v>
      </c>
      <c r="B34" s="50" t="s">
        <v>42</v>
      </c>
      <c r="C34" s="50" t="s">
        <v>29</v>
      </c>
      <c r="D34" s="51">
        <v>43.2</v>
      </c>
      <c r="E34" s="286">
        <v>0.25</v>
      </c>
      <c r="F34" s="253"/>
      <c r="G34" s="52">
        <v>1</v>
      </c>
      <c r="H34" s="53">
        <v>1</v>
      </c>
      <c r="I34" s="53">
        <v>1</v>
      </c>
      <c r="J34" s="53">
        <v>1</v>
      </c>
      <c r="K34" s="53">
        <v>1</v>
      </c>
      <c r="L34" s="53">
        <v>1</v>
      </c>
      <c r="M34" s="53">
        <v>0</v>
      </c>
      <c r="N34" s="54">
        <v>0</v>
      </c>
      <c r="O34" s="55">
        <v>24</v>
      </c>
      <c r="P34" s="60"/>
      <c r="Q34" s="61"/>
      <c r="R34" s="62"/>
      <c r="S34" s="56">
        <v>24</v>
      </c>
      <c r="T34" s="57">
        <v>1036.8000000000002</v>
      </c>
      <c r="U34" s="58">
        <v>0</v>
      </c>
      <c r="V34" s="58">
        <v>0</v>
      </c>
      <c r="W34" s="58">
        <v>0</v>
      </c>
      <c r="X34" s="59">
        <v>1036.8000000000002</v>
      </c>
    </row>
    <row r="35" spans="1:24" x14ac:dyDescent="0.25">
      <c r="A35" s="49">
        <v>1113</v>
      </c>
      <c r="B35" s="50" t="s">
        <v>29</v>
      </c>
      <c r="C35" s="50" t="s">
        <v>42</v>
      </c>
      <c r="D35" s="51">
        <v>43.2</v>
      </c>
      <c r="E35" s="286">
        <v>0.58333333333333337</v>
      </c>
      <c r="F35" s="253"/>
      <c r="G35" s="52">
        <v>1</v>
      </c>
      <c r="H35" s="53">
        <v>1</v>
      </c>
      <c r="I35" s="53">
        <v>1</v>
      </c>
      <c r="J35" s="53">
        <v>1</v>
      </c>
      <c r="K35" s="53">
        <v>1</v>
      </c>
      <c r="L35" s="53">
        <v>1</v>
      </c>
      <c r="M35" s="53">
        <v>0</v>
      </c>
      <c r="N35" s="54">
        <v>0</v>
      </c>
      <c r="O35" s="55">
        <v>24</v>
      </c>
      <c r="P35" s="60"/>
      <c r="Q35" s="61"/>
      <c r="R35" s="62"/>
      <c r="S35" s="56">
        <v>24</v>
      </c>
      <c r="T35" s="57">
        <v>1036.8000000000002</v>
      </c>
      <c r="U35" s="58">
        <v>0</v>
      </c>
      <c r="V35" s="58">
        <v>0</v>
      </c>
      <c r="W35" s="58">
        <v>0</v>
      </c>
      <c r="X35" s="59">
        <v>1036.8000000000002</v>
      </c>
    </row>
    <row r="36" spans="1:24" x14ac:dyDescent="0.25">
      <c r="A36" s="49">
        <v>1114</v>
      </c>
      <c r="B36" s="50" t="s">
        <v>43</v>
      </c>
      <c r="C36" s="50" t="s">
        <v>29</v>
      </c>
      <c r="D36" s="51">
        <v>52.5</v>
      </c>
      <c r="E36" s="286">
        <v>0.25</v>
      </c>
      <c r="F36" s="253"/>
      <c r="G36" s="52">
        <v>1</v>
      </c>
      <c r="H36" s="53">
        <v>1</v>
      </c>
      <c r="I36" s="53">
        <v>1</v>
      </c>
      <c r="J36" s="53">
        <v>1</v>
      </c>
      <c r="K36" s="53">
        <v>1</v>
      </c>
      <c r="L36" s="53">
        <v>1</v>
      </c>
      <c r="M36" s="53">
        <v>0</v>
      </c>
      <c r="N36" s="54">
        <v>0</v>
      </c>
      <c r="O36" s="55">
        <v>24</v>
      </c>
      <c r="P36" s="60"/>
      <c r="Q36" s="61"/>
      <c r="R36" s="62"/>
      <c r="S36" s="56">
        <v>24</v>
      </c>
      <c r="T36" s="57">
        <v>1260</v>
      </c>
      <c r="U36" s="58">
        <v>0</v>
      </c>
      <c r="V36" s="58">
        <v>0</v>
      </c>
      <c r="W36" s="58">
        <v>0</v>
      </c>
      <c r="X36" s="59">
        <v>1260</v>
      </c>
    </row>
    <row r="37" spans="1:24" ht="15.75" thickBot="1" x14ac:dyDescent="0.3">
      <c r="A37" s="64">
        <v>1114</v>
      </c>
      <c r="B37" s="65" t="s">
        <v>29</v>
      </c>
      <c r="C37" s="65" t="s">
        <v>43</v>
      </c>
      <c r="D37" s="66">
        <v>52.5</v>
      </c>
      <c r="E37" s="287">
        <v>0.58333333333333337</v>
      </c>
      <c r="F37" s="254"/>
      <c r="G37" s="67">
        <v>1</v>
      </c>
      <c r="H37" s="68">
        <v>1</v>
      </c>
      <c r="I37" s="68">
        <v>1</v>
      </c>
      <c r="J37" s="68">
        <v>1</v>
      </c>
      <c r="K37" s="68">
        <v>1</v>
      </c>
      <c r="L37" s="68">
        <v>1</v>
      </c>
      <c r="M37" s="68">
        <v>0</v>
      </c>
      <c r="N37" s="69">
        <v>0</v>
      </c>
      <c r="O37" s="70">
        <v>24</v>
      </c>
      <c r="P37" s="71"/>
      <c r="Q37" s="72"/>
      <c r="R37" s="73"/>
      <c r="S37" s="74">
        <v>24</v>
      </c>
      <c r="T37" s="75">
        <v>1260</v>
      </c>
      <c r="U37" s="76">
        <v>0</v>
      </c>
      <c r="V37" s="76">
        <v>0</v>
      </c>
      <c r="W37" s="76">
        <v>0</v>
      </c>
      <c r="X37" s="77">
        <v>1260</v>
      </c>
    </row>
    <row r="38" spans="1:24" x14ac:dyDescent="0.25">
      <c r="A38" s="78">
        <v>2101</v>
      </c>
      <c r="B38" s="79" t="s">
        <v>44</v>
      </c>
      <c r="C38" s="80" t="s">
        <v>45</v>
      </c>
      <c r="D38" s="81">
        <v>70.7</v>
      </c>
      <c r="E38" s="288">
        <v>0.20833333333333334</v>
      </c>
      <c r="F38" s="255"/>
      <c r="G38" s="82">
        <v>1</v>
      </c>
      <c r="H38" s="83">
        <v>1</v>
      </c>
      <c r="I38" s="83">
        <v>1</v>
      </c>
      <c r="J38" s="83">
        <v>1</v>
      </c>
      <c r="K38" s="83">
        <v>1</v>
      </c>
      <c r="L38" s="83">
        <v>1</v>
      </c>
      <c r="M38" s="83">
        <v>0</v>
      </c>
      <c r="N38" s="84">
        <v>0</v>
      </c>
      <c r="O38" s="85">
        <v>24</v>
      </c>
      <c r="P38" s="86"/>
      <c r="Q38" s="87"/>
      <c r="R38" s="88"/>
      <c r="S38" s="89">
        <v>24</v>
      </c>
      <c r="T38" s="90">
        <v>1696.8000000000002</v>
      </c>
      <c r="U38" s="91">
        <v>0</v>
      </c>
      <c r="V38" s="91">
        <v>0</v>
      </c>
      <c r="W38" s="91">
        <v>0</v>
      </c>
      <c r="X38" s="92">
        <v>1696.8000000000002</v>
      </c>
    </row>
    <row r="39" spans="1:24" x14ac:dyDescent="0.25">
      <c r="A39" s="49">
        <v>2101</v>
      </c>
      <c r="B39" s="50" t="s">
        <v>45</v>
      </c>
      <c r="C39" s="63" t="s">
        <v>46</v>
      </c>
      <c r="D39" s="51">
        <v>70.7</v>
      </c>
      <c r="E39" s="288">
        <v>0.5625</v>
      </c>
      <c r="F39" s="255"/>
      <c r="G39" s="52">
        <v>1</v>
      </c>
      <c r="H39" s="53">
        <v>1</v>
      </c>
      <c r="I39" s="53">
        <v>1</v>
      </c>
      <c r="J39" s="53">
        <v>1</v>
      </c>
      <c r="K39" s="53">
        <v>1</v>
      </c>
      <c r="L39" s="53">
        <v>1</v>
      </c>
      <c r="M39" s="53">
        <v>0</v>
      </c>
      <c r="N39" s="54">
        <v>0</v>
      </c>
      <c r="O39" s="55">
        <v>24</v>
      </c>
      <c r="P39" s="60"/>
      <c r="Q39" s="61"/>
      <c r="R39" s="62"/>
      <c r="S39" s="56">
        <v>24</v>
      </c>
      <c r="T39" s="57">
        <v>1696.8000000000002</v>
      </c>
      <c r="U39" s="58">
        <v>0</v>
      </c>
      <c r="V39" s="58">
        <v>0</v>
      </c>
      <c r="W39" s="58">
        <v>0</v>
      </c>
      <c r="X39" s="59">
        <v>1696.8000000000002</v>
      </c>
    </row>
    <row r="40" spans="1:24" x14ac:dyDescent="0.25">
      <c r="A40" s="49">
        <v>2103</v>
      </c>
      <c r="B40" s="50" t="s">
        <v>47</v>
      </c>
      <c r="C40" s="63" t="s">
        <v>45</v>
      </c>
      <c r="D40" s="51">
        <v>47.7</v>
      </c>
      <c r="E40" s="288">
        <v>0.29166666666666669</v>
      </c>
      <c r="F40" s="255"/>
      <c r="G40" s="52">
        <v>1</v>
      </c>
      <c r="H40" s="53">
        <v>1</v>
      </c>
      <c r="I40" s="53">
        <v>1</v>
      </c>
      <c r="J40" s="53">
        <v>1</v>
      </c>
      <c r="K40" s="53">
        <v>1</v>
      </c>
      <c r="L40" s="53">
        <v>1</v>
      </c>
      <c r="M40" s="53">
        <v>0</v>
      </c>
      <c r="N40" s="54">
        <v>0</v>
      </c>
      <c r="O40" s="55">
        <v>24</v>
      </c>
      <c r="P40" s="60"/>
      <c r="Q40" s="61"/>
      <c r="R40" s="62"/>
      <c r="S40" s="56">
        <v>24</v>
      </c>
      <c r="T40" s="57">
        <v>1144.8000000000002</v>
      </c>
      <c r="U40" s="58">
        <v>0</v>
      </c>
      <c r="V40" s="58">
        <v>0</v>
      </c>
      <c r="W40" s="58">
        <v>0</v>
      </c>
      <c r="X40" s="59">
        <v>1144.8000000000002</v>
      </c>
    </row>
    <row r="41" spans="1:24" x14ac:dyDescent="0.25">
      <c r="A41" s="49">
        <v>2103</v>
      </c>
      <c r="B41" s="50" t="s">
        <v>45</v>
      </c>
      <c r="C41" s="63" t="s">
        <v>47</v>
      </c>
      <c r="D41" s="51">
        <v>47.7</v>
      </c>
      <c r="E41" s="288">
        <v>0.58333333333333337</v>
      </c>
      <c r="F41" s="255"/>
      <c r="G41" s="52">
        <v>1</v>
      </c>
      <c r="H41" s="53">
        <v>1</v>
      </c>
      <c r="I41" s="53">
        <v>1</v>
      </c>
      <c r="J41" s="53">
        <v>1</v>
      </c>
      <c r="K41" s="53">
        <v>1</v>
      </c>
      <c r="L41" s="53">
        <v>1</v>
      </c>
      <c r="M41" s="53">
        <v>0</v>
      </c>
      <c r="N41" s="54">
        <v>0</v>
      </c>
      <c r="O41" s="55">
        <v>24</v>
      </c>
      <c r="P41" s="60"/>
      <c r="Q41" s="61"/>
      <c r="R41" s="62"/>
      <c r="S41" s="56">
        <v>24</v>
      </c>
      <c r="T41" s="57">
        <v>1144.8000000000002</v>
      </c>
      <c r="U41" s="58">
        <v>0</v>
      </c>
      <c r="V41" s="58">
        <v>0</v>
      </c>
      <c r="W41" s="58">
        <v>0</v>
      </c>
      <c r="X41" s="59">
        <v>1144.8000000000002</v>
      </c>
    </row>
    <row r="42" spans="1:24" x14ac:dyDescent="0.25">
      <c r="A42" s="49">
        <v>2104</v>
      </c>
      <c r="B42" s="50" t="s">
        <v>48</v>
      </c>
      <c r="C42" s="63" t="s">
        <v>45</v>
      </c>
      <c r="D42" s="51">
        <v>61.5</v>
      </c>
      <c r="E42" s="288">
        <v>0.27083333333333331</v>
      </c>
      <c r="F42" s="255"/>
      <c r="G42" s="52">
        <v>1</v>
      </c>
      <c r="H42" s="53">
        <v>1</v>
      </c>
      <c r="I42" s="53">
        <v>1</v>
      </c>
      <c r="J42" s="53">
        <v>1</v>
      </c>
      <c r="K42" s="53">
        <v>1</v>
      </c>
      <c r="L42" s="53">
        <v>1</v>
      </c>
      <c r="M42" s="53">
        <v>0</v>
      </c>
      <c r="N42" s="54">
        <v>0</v>
      </c>
      <c r="O42" s="55">
        <v>24</v>
      </c>
      <c r="P42" s="60"/>
      <c r="Q42" s="61"/>
      <c r="R42" s="62"/>
      <c r="S42" s="56">
        <v>24</v>
      </c>
      <c r="T42" s="57">
        <v>1476</v>
      </c>
      <c r="U42" s="58">
        <v>0</v>
      </c>
      <c r="V42" s="58">
        <v>0</v>
      </c>
      <c r="W42" s="58">
        <v>0</v>
      </c>
      <c r="X42" s="59">
        <v>1476</v>
      </c>
    </row>
    <row r="43" spans="1:24" x14ac:dyDescent="0.25">
      <c r="A43" s="49">
        <v>2104</v>
      </c>
      <c r="B43" s="50" t="s">
        <v>45</v>
      </c>
      <c r="C43" s="63" t="s">
        <v>48</v>
      </c>
      <c r="D43" s="51">
        <v>61.5</v>
      </c>
      <c r="E43" s="288">
        <v>0.58333333333333337</v>
      </c>
      <c r="F43" s="255"/>
      <c r="G43" s="52">
        <v>1</v>
      </c>
      <c r="H43" s="53">
        <v>1</v>
      </c>
      <c r="I43" s="53">
        <v>1</v>
      </c>
      <c r="J43" s="53">
        <v>1</v>
      </c>
      <c r="K43" s="53">
        <v>1</v>
      </c>
      <c r="L43" s="53">
        <v>1</v>
      </c>
      <c r="M43" s="53">
        <v>0</v>
      </c>
      <c r="N43" s="54">
        <v>0</v>
      </c>
      <c r="O43" s="55">
        <v>24</v>
      </c>
      <c r="P43" s="60"/>
      <c r="Q43" s="61"/>
      <c r="R43" s="62"/>
      <c r="S43" s="56">
        <v>24</v>
      </c>
      <c r="T43" s="57">
        <v>1476</v>
      </c>
      <c r="U43" s="58">
        <v>0</v>
      </c>
      <c r="V43" s="58">
        <v>0</v>
      </c>
      <c r="W43" s="58">
        <v>0</v>
      </c>
      <c r="X43" s="59">
        <v>1476</v>
      </c>
    </row>
    <row r="44" spans="1:24" x14ac:dyDescent="0.25">
      <c r="A44" s="49">
        <v>2105</v>
      </c>
      <c r="B44" s="50" t="s">
        <v>49</v>
      </c>
      <c r="C44" s="63" t="s">
        <v>45</v>
      </c>
      <c r="D44" s="51">
        <v>19</v>
      </c>
      <c r="E44" s="288">
        <v>0.29166666666666669</v>
      </c>
      <c r="F44" s="255"/>
      <c r="G44" s="52">
        <v>1</v>
      </c>
      <c r="H44" s="53">
        <v>1</v>
      </c>
      <c r="I44" s="53">
        <v>1</v>
      </c>
      <c r="J44" s="53">
        <v>1</v>
      </c>
      <c r="K44" s="53">
        <v>1</v>
      </c>
      <c r="L44" s="53">
        <v>1</v>
      </c>
      <c r="M44" s="53">
        <v>0</v>
      </c>
      <c r="N44" s="54">
        <v>0</v>
      </c>
      <c r="O44" s="55">
        <v>24</v>
      </c>
      <c r="P44" s="60"/>
      <c r="Q44" s="61"/>
      <c r="R44" s="62"/>
      <c r="S44" s="56">
        <v>24</v>
      </c>
      <c r="T44" s="57">
        <v>456</v>
      </c>
      <c r="U44" s="58">
        <v>0</v>
      </c>
      <c r="V44" s="58">
        <v>0</v>
      </c>
      <c r="W44" s="58">
        <v>0</v>
      </c>
      <c r="X44" s="59">
        <v>456</v>
      </c>
    </row>
    <row r="45" spans="1:24" x14ac:dyDescent="0.25">
      <c r="A45" s="49">
        <v>2105</v>
      </c>
      <c r="B45" s="50" t="s">
        <v>49</v>
      </c>
      <c r="C45" s="63" t="s">
        <v>45</v>
      </c>
      <c r="D45" s="51">
        <v>19</v>
      </c>
      <c r="E45" s="288">
        <v>0.35416666666666669</v>
      </c>
      <c r="F45" s="255"/>
      <c r="G45" s="52"/>
      <c r="H45" s="53"/>
      <c r="I45" s="53"/>
      <c r="J45" s="53"/>
      <c r="K45" s="53"/>
      <c r="L45" s="53"/>
      <c r="M45" s="53"/>
      <c r="N45" s="54"/>
      <c r="O45" s="55"/>
      <c r="P45" s="60"/>
      <c r="Q45" s="61"/>
      <c r="R45" s="62"/>
      <c r="S45" s="56"/>
      <c r="T45" s="57"/>
      <c r="U45" s="58"/>
      <c r="V45" s="58"/>
      <c r="W45" s="58"/>
      <c r="X45" s="59"/>
    </row>
    <row r="46" spans="1:24" x14ac:dyDescent="0.25">
      <c r="A46" s="49">
        <v>2105</v>
      </c>
      <c r="B46" s="50" t="s">
        <v>45</v>
      </c>
      <c r="C46" s="63" t="s">
        <v>49</v>
      </c>
      <c r="D46" s="51">
        <v>19</v>
      </c>
      <c r="E46" s="288">
        <v>0.58333333333333337</v>
      </c>
      <c r="F46" s="255"/>
      <c r="G46" s="52">
        <v>1</v>
      </c>
      <c r="H46" s="53">
        <v>1</v>
      </c>
      <c r="I46" s="53">
        <v>1</v>
      </c>
      <c r="J46" s="53">
        <v>1</v>
      </c>
      <c r="K46" s="53">
        <v>1</v>
      </c>
      <c r="L46" s="53">
        <v>1</v>
      </c>
      <c r="M46" s="53">
        <v>0</v>
      </c>
      <c r="N46" s="54">
        <v>0</v>
      </c>
      <c r="O46" s="55">
        <v>24</v>
      </c>
      <c r="P46" s="60"/>
      <c r="Q46" s="61"/>
      <c r="R46" s="62"/>
      <c r="S46" s="56">
        <v>24</v>
      </c>
      <c r="T46" s="57">
        <v>456</v>
      </c>
      <c r="U46" s="58">
        <v>0</v>
      </c>
      <c r="V46" s="58">
        <v>0</v>
      </c>
      <c r="W46" s="58">
        <v>0</v>
      </c>
      <c r="X46" s="59">
        <v>456</v>
      </c>
    </row>
    <row r="47" spans="1:24" x14ac:dyDescent="0.25">
      <c r="A47" s="49">
        <v>2105</v>
      </c>
      <c r="B47" s="50" t="s">
        <v>45</v>
      </c>
      <c r="C47" s="63" t="s">
        <v>49</v>
      </c>
      <c r="D47" s="51">
        <v>19</v>
      </c>
      <c r="E47" s="288">
        <v>0.64583333333333337</v>
      </c>
      <c r="F47" s="255"/>
      <c r="G47" s="52">
        <v>1</v>
      </c>
      <c r="H47" s="53">
        <v>1</v>
      </c>
      <c r="I47" s="53">
        <v>1</v>
      </c>
      <c r="J47" s="53">
        <v>1</v>
      </c>
      <c r="K47" s="53">
        <v>1</v>
      </c>
      <c r="L47" s="53">
        <v>1</v>
      </c>
      <c r="M47" s="53">
        <v>0</v>
      </c>
      <c r="N47" s="54">
        <v>0</v>
      </c>
      <c r="O47" s="55">
        <v>24</v>
      </c>
      <c r="P47" s="60"/>
      <c r="Q47" s="61"/>
      <c r="R47" s="62"/>
      <c r="S47" s="56">
        <v>24</v>
      </c>
      <c r="T47" s="57">
        <v>456</v>
      </c>
      <c r="U47" s="58">
        <v>0</v>
      </c>
      <c r="V47" s="58">
        <v>0</v>
      </c>
      <c r="W47" s="58">
        <v>0</v>
      </c>
      <c r="X47" s="59">
        <v>456</v>
      </c>
    </row>
    <row r="48" spans="1:24" x14ac:dyDescent="0.25">
      <c r="A48" s="49">
        <v>2106</v>
      </c>
      <c r="B48" s="50" t="s">
        <v>50</v>
      </c>
      <c r="C48" s="63" t="s">
        <v>45</v>
      </c>
      <c r="D48" s="51">
        <v>65.7</v>
      </c>
      <c r="E48" s="288">
        <v>0.27083333333333331</v>
      </c>
      <c r="F48" s="255"/>
      <c r="G48" s="52">
        <v>1</v>
      </c>
      <c r="H48" s="53">
        <v>1</v>
      </c>
      <c r="I48" s="53">
        <v>1</v>
      </c>
      <c r="J48" s="53">
        <v>1</v>
      </c>
      <c r="K48" s="53">
        <v>1</v>
      </c>
      <c r="L48" s="53">
        <v>1</v>
      </c>
      <c r="M48" s="53">
        <v>0</v>
      </c>
      <c r="N48" s="54">
        <v>0</v>
      </c>
      <c r="O48" s="55">
        <v>24</v>
      </c>
      <c r="P48" s="60"/>
      <c r="Q48" s="61"/>
      <c r="R48" s="62"/>
      <c r="S48" s="56">
        <v>24</v>
      </c>
      <c r="T48" s="57">
        <v>1576.8000000000002</v>
      </c>
      <c r="U48" s="58">
        <v>0</v>
      </c>
      <c r="V48" s="58">
        <v>0</v>
      </c>
      <c r="W48" s="58">
        <v>0</v>
      </c>
      <c r="X48" s="59">
        <v>1576.8000000000002</v>
      </c>
    </row>
    <row r="49" spans="1:24" x14ac:dyDescent="0.25">
      <c r="A49" s="49">
        <v>2106</v>
      </c>
      <c r="B49" s="50" t="s">
        <v>45</v>
      </c>
      <c r="C49" s="63" t="s">
        <v>50</v>
      </c>
      <c r="D49" s="51">
        <v>65.7</v>
      </c>
      <c r="E49" s="288">
        <v>0.58333333333333337</v>
      </c>
      <c r="F49" s="255"/>
      <c r="G49" s="52">
        <v>1</v>
      </c>
      <c r="H49" s="53">
        <v>1</v>
      </c>
      <c r="I49" s="53">
        <v>1</v>
      </c>
      <c r="J49" s="53">
        <v>1</v>
      </c>
      <c r="K49" s="53">
        <v>1</v>
      </c>
      <c r="L49" s="53">
        <v>1</v>
      </c>
      <c r="M49" s="53">
        <v>0</v>
      </c>
      <c r="N49" s="54">
        <v>0</v>
      </c>
      <c r="O49" s="55">
        <v>24</v>
      </c>
      <c r="P49" s="60"/>
      <c r="Q49" s="61"/>
      <c r="R49" s="62"/>
      <c r="S49" s="56">
        <v>24</v>
      </c>
      <c r="T49" s="57">
        <v>1576.8000000000002</v>
      </c>
      <c r="U49" s="58">
        <v>0</v>
      </c>
      <c r="V49" s="58">
        <v>0</v>
      </c>
      <c r="W49" s="58">
        <v>0</v>
      </c>
      <c r="X49" s="59">
        <v>1576.8000000000002</v>
      </c>
    </row>
    <row r="50" spans="1:24" x14ac:dyDescent="0.25">
      <c r="A50" s="49">
        <v>2108</v>
      </c>
      <c r="B50" s="50" t="s">
        <v>45</v>
      </c>
      <c r="C50" s="63" t="s">
        <v>51</v>
      </c>
      <c r="D50" s="51">
        <v>80.8</v>
      </c>
      <c r="E50" s="288">
        <v>0.33333333333333331</v>
      </c>
      <c r="F50" s="255"/>
      <c r="G50" s="52">
        <v>1</v>
      </c>
      <c r="H50" s="53">
        <v>1</v>
      </c>
      <c r="I50" s="53">
        <v>1</v>
      </c>
      <c r="J50" s="53">
        <v>1</v>
      </c>
      <c r="K50" s="53">
        <v>1</v>
      </c>
      <c r="L50" s="53">
        <v>1</v>
      </c>
      <c r="M50" s="53">
        <v>0</v>
      </c>
      <c r="N50" s="54">
        <v>0</v>
      </c>
      <c r="O50" s="55">
        <v>24</v>
      </c>
      <c r="P50" s="60"/>
      <c r="Q50" s="61"/>
      <c r="R50" s="62"/>
      <c r="S50" s="56">
        <v>24</v>
      </c>
      <c r="T50" s="57">
        <v>1939.1999999999998</v>
      </c>
      <c r="U50" s="58">
        <v>0</v>
      </c>
      <c r="V50" s="58">
        <v>0</v>
      </c>
      <c r="W50" s="58">
        <v>0</v>
      </c>
      <c r="X50" s="59">
        <v>1939.1999999999998</v>
      </c>
    </row>
    <row r="51" spans="1:24" x14ac:dyDescent="0.25">
      <c r="A51" s="49">
        <v>2108</v>
      </c>
      <c r="B51" s="50" t="s">
        <v>51</v>
      </c>
      <c r="C51" s="63" t="s">
        <v>45</v>
      </c>
      <c r="D51" s="51">
        <v>80.8</v>
      </c>
      <c r="E51" s="288">
        <v>0.58333333333333337</v>
      </c>
      <c r="F51" s="255"/>
      <c r="G51" s="52">
        <v>1</v>
      </c>
      <c r="H51" s="53">
        <v>1</v>
      </c>
      <c r="I51" s="53">
        <v>1</v>
      </c>
      <c r="J51" s="53">
        <v>1</v>
      </c>
      <c r="K51" s="53">
        <v>1</v>
      </c>
      <c r="L51" s="53">
        <v>1</v>
      </c>
      <c r="M51" s="53">
        <v>0</v>
      </c>
      <c r="N51" s="54">
        <v>0</v>
      </c>
      <c r="O51" s="55">
        <v>24</v>
      </c>
      <c r="P51" s="60"/>
      <c r="Q51" s="61"/>
      <c r="R51" s="62"/>
      <c r="S51" s="56">
        <v>24</v>
      </c>
      <c r="T51" s="57">
        <v>1939.1999999999998</v>
      </c>
      <c r="U51" s="58">
        <v>0</v>
      </c>
      <c r="V51" s="58">
        <v>0</v>
      </c>
      <c r="W51" s="58">
        <v>0</v>
      </c>
      <c r="X51" s="59">
        <v>1939.1999999999998</v>
      </c>
    </row>
    <row r="52" spans="1:24" x14ac:dyDescent="0.25">
      <c r="A52" s="49">
        <v>2109</v>
      </c>
      <c r="B52" s="50" t="s">
        <v>52</v>
      </c>
      <c r="C52" s="63" t="s">
        <v>45</v>
      </c>
      <c r="D52" s="51">
        <v>38.200000000000003</v>
      </c>
      <c r="E52" s="288">
        <v>0.3125</v>
      </c>
      <c r="F52" s="255"/>
      <c r="G52" s="52">
        <v>1</v>
      </c>
      <c r="H52" s="53">
        <v>1</v>
      </c>
      <c r="I52" s="53">
        <v>1</v>
      </c>
      <c r="J52" s="53">
        <v>1</v>
      </c>
      <c r="K52" s="53">
        <v>1</v>
      </c>
      <c r="L52" s="53">
        <v>1</v>
      </c>
      <c r="M52" s="53">
        <v>0</v>
      </c>
      <c r="N52" s="54">
        <v>0</v>
      </c>
      <c r="O52" s="55">
        <v>24</v>
      </c>
      <c r="P52" s="60"/>
      <c r="Q52" s="61"/>
      <c r="R52" s="62"/>
      <c r="S52" s="56">
        <v>24</v>
      </c>
      <c r="T52" s="57">
        <v>916.80000000000007</v>
      </c>
      <c r="U52" s="58">
        <v>0</v>
      </c>
      <c r="V52" s="58">
        <v>0</v>
      </c>
      <c r="W52" s="58">
        <v>0</v>
      </c>
      <c r="X52" s="59">
        <v>916.80000000000007</v>
      </c>
    </row>
    <row r="53" spans="1:24" x14ac:dyDescent="0.25">
      <c r="A53" s="49">
        <v>2109</v>
      </c>
      <c r="B53" s="50" t="s">
        <v>45</v>
      </c>
      <c r="C53" s="63" t="s">
        <v>52</v>
      </c>
      <c r="D53" s="51">
        <v>38.200000000000003</v>
      </c>
      <c r="E53" s="288">
        <v>0.58333333333333337</v>
      </c>
      <c r="F53" s="255"/>
      <c r="G53" s="52">
        <v>1</v>
      </c>
      <c r="H53" s="53">
        <v>1</v>
      </c>
      <c r="I53" s="53">
        <v>1</v>
      </c>
      <c r="J53" s="53">
        <v>1</v>
      </c>
      <c r="K53" s="53">
        <v>1</v>
      </c>
      <c r="L53" s="53">
        <v>1</v>
      </c>
      <c r="M53" s="53">
        <v>0</v>
      </c>
      <c r="N53" s="54">
        <v>0</v>
      </c>
      <c r="O53" s="55">
        <v>24</v>
      </c>
      <c r="P53" s="60"/>
      <c r="Q53" s="61"/>
      <c r="R53" s="62"/>
      <c r="S53" s="56">
        <v>24</v>
      </c>
      <c r="T53" s="57">
        <v>916.80000000000007</v>
      </c>
      <c r="U53" s="58">
        <v>0</v>
      </c>
      <c r="V53" s="58">
        <v>0</v>
      </c>
      <c r="W53" s="58">
        <v>0</v>
      </c>
      <c r="X53" s="59">
        <v>916.80000000000007</v>
      </c>
    </row>
    <row r="54" spans="1:24" x14ac:dyDescent="0.25">
      <c r="A54" s="49">
        <v>2110</v>
      </c>
      <c r="B54" s="50" t="s">
        <v>53</v>
      </c>
      <c r="C54" s="63" t="s">
        <v>45</v>
      </c>
      <c r="D54" s="51">
        <v>59.5</v>
      </c>
      <c r="E54" s="288">
        <v>0.27083333333333331</v>
      </c>
      <c r="F54" s="255"/>
      <c r="G54" s="52">
        <v>1</v>
      </c>
      <c r="H54" s="53">
        <v>1</v>
      </c>
      <c r="I54" s="53">
        <v>1</v>
      </c>
      <c r="J54" s="53">
        <v>1</v>
      </c>
      <c r="K54" s="53">
        <v>1</v>
      </c>
      <c r="L54" s="53">
        <v>1</v>
      </c>
      <c r="M54" s="53">
        <v>0</v>
      </c>
      <c r="N54" s="54">
        <v>0</v>
      </c>
      <c r="O54" s="55">
        <v>24</v>
      </c>
      <c r="P54" s="60"/>
      <c r="Q54" s="61"/>
      <c r="R54" s="62"/>
      <c r="S54" s="56">
        <v>24</v>
      </c>
      <c r="T54" s="57">
        <v>1428</v>
      </c>
      <c r="U54" s="58">
        <v>0</v>
      </c>
      <c r="V54" s="58">
        <v>0</v>
      </c>
      <c r="W54" s="58">
        <v>0</v>
      </c>
      <c r="X54" s="59">
        <v>1428</v>
      </c>
    </row>
    <row r="55" spans="1:24" x14ac:dyDescent="0.25">
      <c r="A55" s="49">
        <v>2110</v>
      </c>
      <c r="B55" s="50" t="s">
        <v>45</v>
      </c>
      <c r="C55" s="63" t="s">
        <v>53</v>
      </c>
      <c r="D55" s="51">
        <v>59.5</v>
      </c>
      <c r="E55" s="288">
        <v>0.58333333333333337</v>
      </c>
      <c r="F55" s="255"/>
      <c r="G55" s="52">
        <v>1</v>
      </c>
      <c r="H55" s="53">
        <v>1</v>
      </c>
      <c r="I55" s="53">
        <v>1</v>
      </c>
      <c r="J55" s="53">
        <v>1</v>
      </c>
      <c r="K55" s="53">
        <v>1</v>
      </c>
      <c r="L55" s="53">
        <v>1</v>
      </c>
      <c r="M55" s="53">
        <v>0</v>
      </c>
      <c r="N55" s="54">
        <v>0</v>
      </c>
      <c r="O55" s="55">
        <v>24</v>
      </c>
      <c r="P55" s="60"/>
      <c r="Q55" s="61"/>
      <c r="R55" s="62"/>
      <c r="S55" s="56">
        <v>24</v>
      </c>
      <c r="T55" s="57">
        <v>1428</v>
      </c>
      <c r="U55" s="58">
        <v>0</v>
      </c>
      <c r="V55" s="58">
        <v>0</v>
      </c>
      <c r="W55" s="58">
        <v>0</v>
      </c>
      <c r="X55" s="59">
        <v>1428</v>
      </c>
    </row>
    <row r="56" spans="1:24" x14ac:dyDescent="0.25">
      <c r="A56" s="49">
        <v>2111</v>
      </c>
      <c r="B56" s="50" t="s">
        <v>54</v>
      </c>
      <c r="C56" s="63" t="s">
        <v>45</v>
      </c>
      <c r="D56" s="51">
        <v>36.1</v>
      </c>
      <c r="E56" s="288">
        <v>0.27083333333333331</v>
      </c>
      <c r="F56" s="255"/>
      <c r="G56" s="52">
        <v>1</v>
      </c>
      <c r="H56" s="53">
        <v>1</v>
      </c>
      <c r="I56" s="53">
        <v>1</v>
      </c>
      <c r="J56" s="53">
        <v>1</v>
      </c>
      <c r="K56" s="53">
        <v>1</v>
      </c>
      <c r="L56" s="53">
        <v>1</v>
      </c>
      <c r="M56" s="53">
        <v>0</v>
      </c>
      <c r="N56" s="54">
        <v>0</v>
      </c>
      <c r="O56" s="55">
        <v>24</v>
      </c>
      <c r="P56" s="60"/>
      <c r="Q56" s="61"/>
      <c r="R56" s="62"/>
      <c r="S56" s="56">
        <v>24</v>
      </c>
      <c r="T56" s="57">
        <v>866.40000000000009</v>
      </c>
      <c r="U56" s="58">
        <v>0</v>
      </c>
      <c r="V56" s="58">
        <v>0</v>
      </c>
      <c r="W56" s="58">
        <v>0</v>
      </c>
      <c r="X56" s="59">
        <v>866.40000000000009</v>
      </c>
    </row>
    <row r="57" spans="1:24" x14ac:dyDescent="0.25">
      <c r="A57" s="49">
        <v>2111</v>
      </c>
      <c r="B57" s="50" t="s">
        <v>45</v>
      </c>
      <c r="C57" s="63" t="s">
        <v>54</v>
      </c>
      <c r="D57" s="51">
        <v>36.1</v>
      </c>
      <c r="E57" s="288">
        <v>0.58333333333333337</v>
      </c>
      <c r="F57" s="255"/>
      <c r="G57" s="52">
        <v>1</v>
      </c>
      <c r="H57" s="53">
        <v>1</v>
      </c>
      <c r="I57" s="53">
        <v>1</v>
      </c>
      <c r="J57" s="53">
        <v>1</v>
      </c>
      <c r="K57" s="53">
        <v>1</v>
      </c>
      <c r="L57" s="53">
        <v>1</v>
      </c>
      <c r="M57" s="53">
        <v>0</v>
      </c>
      <c r="N57" s="54">
        <v>0</v>
      </c>
      <c r="O57" s="55">
        <v>24</v>
      </c>
      <c r="P57" s="60"/>
      <c r="Q57" s="61"/>
      <c r="R57" s="62"/>
      <c r="S57" s="56">
        <v>24</v>
      </c>
      <c r="T57" s="57">
        <v>866.40000000000009</v>
      </c>
      <c r="U57" s="58">
        <v>0</v>
      </c>
      <c r="V57" s="58">
        <v>0</v>
      </c>
      <c r="W57" s="58">
        <v>0</v>
      </c>
      <c r="X57" s="59">
        <v>866.40000000000009</v>
      </c>
    </row>
    <row r="58" spans="1:24" x14ac:dyDescent="0.25">
      <c r="A58" s="49">
        <v>2112</v>
      </c>
      <c r="B58" s="50" t="s">
        <v>55</v>
      </c>
      <c r="C58" s="63" t="s">
        <v>45</v>
      </c>
      <c r="D58" s="51">
        <v>57</v>
      </c>
      <c r="E58" s="288">
        <v>0.27083333333333331</v>
      </c>
      <c r="F58" s="255"/>
      <c r="G58" s="52">
        <v>1</v>
      </c>
      <c r="H58" s="53">
        <v>1</v>
      </c>
      <c r="I58" s="53">
        <v>1</v>
      </c>
      <c r="J58" s="53">
        <v>1</v>
      </c>
      <c r="K58" s="53">
        <v>1</v>
      </c>
      <c r="L58" s="53">
        <v>1</v>
      </c>
      <c r="M58" s="53">
        <v>0</v>
      </c>
      <c r="N58" s="54">
        <v>0</v>
      </c>
      <c r="O58" s="55">
        <v>24</v>
      </c>
      <c r="P58" s="60"/>
      <c r="Q58" s="61"/>
      <c r="R58" s="62"/>
      <c r="S58" s="56">
        <v>24</v>
      </c>
      <c r="T58" s="57">
        <v>1368</v>
      </c>
      <c r="U58" s="58">
        <v>0</v>
      </c>
      <c r="V58" s="58">
        <v>0</v>
      </c>
      <c r="W58" s="58">
        <v>0</v>
      </c>
      <c r="X58" s="59">
        <v>1368</v>
      </c>
    </row>
    <row r="59" spans="1:24" x14ac:dyDescent="0.25">
      <c r="A59" s="49">
        <v>2112</v>
      </c>
      <c r="B59" s="50" t="s">
        <v>45</v>
      </c>
      <c r="C59" s="63" t="s">
        <v>55</v>
      </c>
      <c r="D59" s="51">
        <v>57</v>
      </c>
      <c r="E59" s="288">
        <v>0.58333333333333337</v>
      </c>
      <c r="F59" s="255"/>
      <c r="G59" s="52">
        <v>1</v>
      </c>
      <c r="H59" s="53">
        <v>1</v>
      </c>
      <c r="I59" s="53">
        <v>1</v>
      </c>
      <c r="J59" s="53">
        <v>1</v>
      </c>
      <c r="K59" s="53">
        <v>1</v>
      </c>
      <c r="L59" s="53">
        <v>1</v>
      </c>
      <c r="M59" s="53">
        <v>0</v>
      </c>
      <c r="N59" s="54">
        <v>0</v>
      </c>
      <c r="O59" s="55">
        <v>24</v>
      </c>
      <c r="P59" s="60"/>
      <c r="Q59" s="61"/>
      <c r="R59" s="62"/>
      <c r="S59" s="56">
        <v>24</v>
      </c>
      <c r="T59" s="57">
        <v>1368</v>
      </c>
      <c r="U59" s="58">
        <v>0</v>
      </c>
      <c r="V59" s="58">
        <v>0</v>
      </c>
      <c r="W59" s="58">
        <v>0</v>
      </c>
      <c r="X59" s="59">
        <v>1368</v>
      </c>
    </row>
    <row r="60" spans="1:24" x14ac:dyDescent="0.25">
      <c r="A60" s="49">
        <v>2113</v>
      </c>
      <c r="B60" s="50" t="s">
        <v>56</v>
      </c>
      <c r="C60" s="63" t="s">
        <v>45</v>
      </c>
      <c r="D60" s="51">
        <v>73.599999999999994</v>
      </c>
      <c r="E60" s="288">
        <v>0.27083333333333331</v>
      </c>
      <c r="F60" s="255"/>
      <c r="G60" s="52">
        <v>1</v>
      </c>
      <c r="H60" s="53">
        <v>1</v>
      </c>
      <c r="I60" s="53">
        <v>1</v>
      </c>
      <c r="J60" s="53">
        <v>1</v>
      </c>
      <c r="K60" s="53">
        <v>1</v>
      </c>
      <c r="L60" s="53">
        <v>1</v>
      </c>
      <c r="M60" s="53">
        <v>0</v>
      </c>
      <c r="N60" s="54">
        <v>0</v>
      </c>
      <c r="O60" s="55">
        <v>24</v>
      </c>
      <c r="P60" s="60"/>
      <c r="Q60" s="61"/>
      <c r="R60" s="62"/>
      <c r="S60" s="56">
        <v>24</v>
      </c>
      <c r="T60" s="57">
        <v>1766.3999999999999</v>
      </c>
      <c r="U60" s="58">
        <v>0</v>
      </c>
      <c r="V60" s="58">
        <v>0</v>
      </c>
      <c r="W60" s="58">
        <v>0</v>
      </c>
      <c r="X60" s="59">
        <v>1766.3999999999999</v>
      </c>
    </row>
    <row r="61" spans="1:24" x14ac:dyDescent="0.25">
      <c r="A61" s="49">
        <v>2113</v>
      </c>
      <c r="B61" s="50" t="s">
        <v>45</v>
      </c>
      <c r="C61" s="63" t="s">
        <v>56</v>
      </c>
      <c r="D61" s="51">
        <v>73.599999999999994</v>
      </c>
      <c r="E61" s="288">
        <v>0.58333333333333337</v>
      </c>
      <c r="F61" s="255"/>
      <c r="G61" s="52">
        <v>1</v>
      </c>
      <c r="H61" s="53">
        <v>1</v>
      </c>
      <c r="I61" s="53">
        <v>1</v>
      </c>
      <c r="J61" s="53">
        <v>1</v>
      </c>
      <c r="K61" s="53">
        <v>1</v>
      </c>
      <c r="L61" s="53">
        <v>1</v>
      </c>
      <c r="M61" s="53">
        <v>0</v>
      </c>
      <c r="N61" s="54">
        <v>0</v>
      </c>
      <c r="O61" s="55">
        <v>24</v>
      </c>
      <c r="P61" s="60"/>
      <c r="Q61" s="61"/>
      <c r="R61" s="62"/>
      <c r="S61" s="56">
        <v>24</v>
      </c>
      <c r="T61" s="57">
        <v>1766.3999999999999</v>
      </c>
      <c r="U61" s="58">
        <v>0</v>
      </c>
      <c r="V61" s="58">
        <v>0</v>
      </c>
      <c r="W61" s="58">
        <v>0</v>
      </c>
      <c r="X61" s="59">
        <v>1766.3999999999999</v>
      </c>
    </row>
    <row r="62" spans="1:24" x14ac:dyDescent="0.25">
      <c r="A62" s="49">
        <v>2114</v>
      </c>
      <c r="B62" s="50" t="s">
        <v>57</v>
      </c>
      <c r="C62" s="63" t="s">
        <v>45</v>
      </c>
      <c r="D62" s="51">
        <v>63.1</v>
      </c>
      <c r="E62" s="288">
        <v>0.20833333333333334</v>
      </c>
      <c r="F62" s="255"/>
      <c r="G62" s="52">
        <v>1</v>
      </c>
      <c r="H62" s="53">
        <v>1</v>
      </c>
      <c r="I62" s="53">
        <v>1</v>
      </c>
      <c r="J62" s="53">
        <v>1</v>
      </c>
      <c r="K62" s="53">
        <v>1</v>
      </c>
      <c r="L62" s="53">
        <v>1</v>
      </c>
      <c r="M62" s="53">
        <v>0</v>
      </c>
      <c r="N62" s="54">
        <v>0</v>
      </c>
      <c r="O62" s="55">
        <v>24</v>
      </c>
      <c r="P62" s="60"/>
      <c r="Q62" s="61"/>
      <c r="R62" s="62"/>
      <c r="S62" s="56">
        <v>24</v>
      </c>
      <c r="T62" s="57">
        <v>1514.4</v>
      </c>
      <c r="U62" s="58">
        <v>0</v>
      </c>
      <c r="V62" s="58">
        <v>0</v>
      </c>
      <c r="W62" s="58">
        <v>0</v>
      </c>
      <c r="X62" s="59">
        <v>1514.4</v>
      </c>
    </row>
    <row r="63" spans="1:24" x14ac:dyDescent="0.25">
      <c r="A63" s="49">
        <v>2114</v>
      </c>
      <c r="B63" s="50" t="s">
        <v>45</v>
      </c>
      <c r="C63" s="63" t="s">
        <v>57</v>
      </c>
      <c r="D63" s="51">
        <v>63.1</v>
      </c>
      <c r="E63" s="288">
        <v>0.5625</v>
      </c>
      <c r="F63" s="255"/>
      <c r="G63" s="52">
        <v>1</v>
      </c>
      <c r="H63" s="53">
        <v>1</v>
      </c>
      <c r="I63" s="53">
        <v>1</v>
      </c>
      <c r="J63" s="53">
        <v>1</v>
      </c>
      <c r="K63" s="53">
        <v>1</v>
      </c>
      <c r="L63" s="53">
        <v>1</v>
      </c>
      <c r="M63" s="53">
        <v>0</v>
      </c>
      <c r="N63" s="54">
        <v>0</v>
      </c>
      <c r="O63" s="55">
        <v>24</v>
      </c>
      <c r="P63" s="60"/>
      <c r="Q63" s="61"/>
      <c r="R63" s="62"/>
      <c r="S63" s="56">
        <v>24</v>
      </c>
      <c r="T63" s="57">
        <v>1514.4</v>
      </c>
      <c r="U63" s="58">
        <v>0</v>
      </c>
      <c r="V63" s="58">
        <v>0</v>
      </c>
      <c r="W63" s="58">
        <v>0</v>
      </c>
      <c r="X63" s="59">
        <v>1514.4</v>
      </c>
    </row>
    <row r="64" spans="1:24" x14ac:dyDescent="0.25">
      <c r="A64" s="49">
        <v>2115</v>
      </c>
      <c r="B64" s="50" t="s">
        <v>58</v>
      </c>
      <c r="C64" s="63" t="s">
        <v>45</v>
      </c>
      <c r="D64" s="51">
        <v>47.6</v>
      </c>
      <c r="E64" s="288">
        <v>0.25</v>
      </c>
      <c r="F64" s="255"/>
      <c r="G64" s="52">
        <v>1</v>
      </c>
      <c r="H64" s="53">
        <v>1</v>
      </c>
      <c r="I64" s="53">
        <v>1</v>
      </c>
      <c r="J64" s="53">
        <v>1</v>
      </c>
      <c r="K64" s="53">
        <v>1</v>
      </c>
      <c r="L64" s="53">
        <v>1</v>
      </c>
      <c r="M64" s="53">
        <v>0</v>
      </c>
      <c r="N64" s="54">
        <v>0</v>
      </c>
      <c r="O64" s="55">
        <v>24</v>
      </c>
      <c r="P64" s="60"/>
      <c r="Q64" s="61"/>
      <c r="R64" s="62"/>
      <c r="S64" s="56">
        <v>24</v>
      </c>
      <c r="T64" s="57">
        <v>1142.4000000000001</v>
      </c>
      <c r="U64" s="58">
        <v>0</v>
      </c>
      <c r="V64" s="58">
        <v>0</v>
      </c>
      <c r="W64" s="58">
        <v>0</v>
      </c>
      <c r="X64" s="59">
        <v>1142.4000000000001</v>
      </c>
    </row>
    <row r="65" spans="1:24" x14ac:dyDescent="0.25">
      <c r="A65" s="49">
        <v>2115</v>
      </c>
      <c r="B65" s="50" t="s">
        <v>45</v>
      </c>
      <c r="C65" s="63" t="s">
        <v>58</v>
      </c>
      <c r="D65" s="51">
        <v>47.6</v>
      </c>
      <c r="E65" s="288">
        <v>0.5625</v>
      </c>
      <c r="F65" s="255"/>
      <c r="G65" s="52">
        <v>1</v>
      </c>
      <c r="H65" s="53">
        <v>1</v>
      </c>
      <c r="I65" s="53">
        <v>1</v>
      </c>
      <c r="J65" s="53">
        <v>1</v>
      </c>
      <c r="K65" s="53">
        <v>1</v>
      </c>
      <c r="L65" s="53">
        <v>1</v>
      </c>
      <c r="M65" s="53">
        <v>0</v>
      </c>
      <c r="N65" s="54">
        <v>0</v>
      </c>
      <c r="O65" s="55">
        <v>24</v>
      </c>
      <c r="P65" s="60"/>
      <c r="Q65" s="61"/>
      <c r="R65" s="62"/>
      <c r="S65" s="56">
        <v>24</v>
      </c>
      <c r="T65" s="57">
        <v>1142.4000000000001</v>
      </c>
      <c r="U65" s="58">
        <v>0</v>
      </c>
      <c r="V65" s="58">
        <v>0</v>
      </c>
      <c r="W65" s="58">
        <v>0</v>
      </c>
      <c r="X65" s="59">
        <v>1142.4000000000001</v>
      </c>
    </row>
    <row r="66" spans="1:24" x14ac:dyDescent="0.25">
      <c r="A66" s="49">
        <v>2117</v>
      </c>
      <c r="B66" s="50" t="s">
        <v>59</v>
      </c>
      <c r="C66" s="63" t="s">
        <v>45</v>
      </c>
      <c r="D66" s="51">
        <v>52.1</v>
      </c>
      <c r="E66" s="288">
        <v>0.27083333333333331</v>
      </c>
      <c r="F66" s="255"/>
      <c r="G66" s="52">
        <v>1</v>
      </c>
      <c r="H66" s="53">
        <v>1</v>
      </c>
      <c r="I66" s="53">
        <v>1</v>
      </c>
      <c r="J66" s="53">
        <v>1</v>
      </c>
      <c r="K66" s="53">
        <v>1</v>
      </c>
      <c r="L66" s="53">
        <v>1</v>
      </c>
      <c r="M66" s="53">
        <v>0</v>
      </c>
      <c r="N66" s="54">
        <v>0</v>
      </c>
      <c r="O66" s="55">
        <v>24</v>
      </c>
      <c r="P66" s="60"/>
      <c r="Q66" s="61"/>
      <c r="R66" s="62"/>
      <c r="S66" s="56">
        <v>24</v>
      </c>
      <c r="T66" s="57">
        <v>1250.4000000000001</v>
      </c>
      <c r="U66" s="58">
        <v>0</v>
      </c>
      <c r="V66" s="58">
        <v>0</v>
      </c>
      <c r="W66" s="58">
        <v>0</v>
      </c>
      <c r="X66" s="59">
        <v>1250.4000000000001</v>
      </c>
    </row>
    <row r="67" spans="1:24" ht="15.75" thickBot="1" x14ac:dyDescent="0.3">
      <c r="A67" s="64">
        <v>2117</v>
      </c>
      <c r="B67" s="65" t="s">
        <v>45</v>
      </c>
      <c r="C67" s="93" t="s">
        <v>59</v>
      </c>
      <c r="D67" s="66">
        <v>52.1</v>
      </c>
      <c r="E67" s="287">
        <v>0.58333333333333337</v>
      </c>
      <c r="F67" s="254"/>
      <c r="G67" s="67">
        <v>1</v>
      </c>
      <c r="H67" s="68">
        <v>1</v>
      </c>
      <c r="I67" s="68">
        <v>1</v>
      </c>
      <c r="J67" s="68">
        <v>1</v>
      </c>
      <c r="K67" s="68">
        <v>1</v>
      </c>
      <c r="L67" s="68">
        <v>1</v>
      </c>
      <c r="M67" s="68">
        <v>0</v>
      </c>
      <c r="N67" s="69">
        <v>0</v>
      </c>
      <c r="O67" s="70">
        <v>24</v>
      </c>
      <c r="P67" s="71"/>
      <c r="Q67" s="72"/>
      <c r="R67" s="94"/>
      <c r="S67" s="74">
        <v>24</v>
      </c>
      <c r="T67" s="75">
        <v>1250.4000000000001</v>
      </c>
      <c r="U67" s="76">
        <v>0</v>
      </c>
      <c r="V67" s="76">
        <v>0</v>
      </c>
      <c r="W67" s="76">
        <v>0</v>
      </c>
      <c r="X67" s="77">
        <v>1250.4000000000001</v>
      </c>
    </row>
    <row r="68" spans="1:24" x14ac:dyDescent="0.25">
      <c r="A68" s="78">
        <v>3101</v>
      </c>
      <c r="B68" s="79" t="s">
        <v>60</v>
      </c>
      <c r="C68" s="80" t="s">
        <v>61</v>
      </c>
      <c r="D68" s="81">
        <v>61</v>
      </c>
      <c r="E68" s="288">
        <v>0.29166666666666669</v>
      </c>
      <c r="F68" s="255"/>
      <c r="G68" s="82">
        <v>1</v>
      </c>
      <c r="H68" s="83">
        <v>1</v>
      </c>
      <c r="I68" s="83">
        <v>1</v>
      </c>
      <c r="J68" s="83">
        <v>1</v>
      </c>
      <c r="K68" s="83">
        <v>1</v>
      </c>
      <c r="L68" s="83">
        <v>1</v>
      </c>
      <c r="M68" s="83">
        <v>0</v>
      </c>
      <c r="N68" s="84">
        <v>0</v>
      </c>
      <c r="O68" s="85">
        <v>24</v>
      </c>
      <c r="P68" s="86"/>
      <c r="Q68" s="87"/>
      <c r="R68" s="88"/>
      <c r="S68" s="89">
        <v>24</v>
      </c>
      <c r="T68" s="90">
        <v>1464</v>
      </c>
      <c r="U68" s="91">
        <v>0</v>
      </c>
      <c r="V68" s="91">
        <v>0</v>
      </c>
      <c r="W68" s="91">
        <v>0</v>
      </c>
      <c r="X68" s="92">
        <v>1464</v>
      </c>
    </row>
    <row r="69" spans="1:24" x14ac:dyDescent="0.25">
      <c r="A69" s="49">
        <v>3101</v>
      </c>
      <c r="B69" s="50" t="s">
        <v>61</v>
      </c>
      <c r="C69" s="63" t="s">
        <v>60</v>
      </c>
      <c r="D69" s="51">
        <v>61</v>
      </c>
      <c r="E69" s="288">
        <v>0.58333333333333337</v>
      </c>
      <c r="F69" s="255"/>
      <c r="G69" s="52">
        <v>1</v>
      </c>
      <c r="H69" s="53">
        <v>1</v>
      </c>
      <c r="I69" s="53">
        <v>1</v>
      </c>
      <c r="J69" s="53">
        <v>1</v>
      </c>
      <c r="K69" s="53">
        <v>1</v>
      </c>
      <c r="L69" s="53">
        <v>1</v>
      </c>
      <c r="M69" s="53">
        <v>0</v>
      </c>
      <c r="N69" s="54">
        <v>0</v>
      </c>
      <c r="O69" s="55">
        <v>24</v>
      </c>
      <c r="P69" s="60"/>
      <c r="Q69" s="61"/>
      <c r="R69" s="62"/>
      <c r="S69" s="56">
        <v>24</v>
      </c>
      <c r="T69" s="57">
        <v>1464</v>
      </c>
      <c r="U69" s="58">
        <v>0</v>
      </c>
      <c r="V69" s="58">
        <v>0</v>
      </c>
      <c r="W69" s="58">
        <v>0</v>
      </c>
      <c r="X69" s="59">
        <v>1464</v>
      </c>
    </row>
    <row r="70" spans="1:24" x14ac:dyDescent="0.25">
      <c r="A70" s="49">
        <v>3102</v>
      </c>
      <c r="B70" s="50" t="s">
        <v>62</v>
      </c>
      <c r="C70" s="63" t="s">
        <v>61</v>
      </c>
      <c r="D70" s="51">
        <v>45</v>
      </c>
      <c r="E70" s="288">
        <v>0.3125</v>
      </c>
      <c r="F70" s="255"/>
      <c r="G70" s="52">
        <v>1</v>
      </c>
      <c r="H70" s="53">
        <v>1</v>
      </c>
      <c r="I70" s="53">
        <v>1</v>
      </c>
      <c r="J70" s="53">
        <v>1</v>
      </c>
      <c r="K70" s="53">
        <v>1</v>
      </c>
      <c r="L70" s="53">
        <v>1</v>
      </c>
      <c r="M70" s="53">
        <v>0</v>
      </c>
      <c r="N70" s="54">
        <v>0</v>
      </c>
      <c r="O70" s="55">
        <v>24</v>
      </c>
      <c r="P70" s="60"/>
      <c r="Q70" s="61"/>
      <c r="R70" s="62"/>
      <c r="S70" s="56">
        <v>24</v>
      </c>
      <c r="T70" s="57">
        <v>1080</v>
      </c>
      <c r="U70" s="58">
        <v>0</v>
      </c>
      <c r="V70" s="58">
        <v>0</v>
      </c>
      <c r="W70" s="58">
        <v>0</v>
      </c>
      <c r="X70" s="59">
        <v>1080</v>
      </c>
    </row>
    <row r="71" spans="1:24" x14ac:dyDescent="0.25">
      <c r="A71" s="49">
        <v>3102</v>
      </c>
      <c r="B71" s="50" t="s">
        <v>61</v>
      </c>
      <c r="C71" s="63" t="s">
        <v>62</v>
      </c>
      <c r="D71" s="51">
        <v>45</v>
      </c>
      <c r="E71" s="288">
        <v>0.58333333333333337</v>
      </c>
      <c r="F71" s="255"/>
      <c r="G71" s="52">
        <v>1</v>
      </c>
      <c r="H71" s="53">
        <v>1</v>
      </c>
      <c r="I71" s="53">
        <v>1</v>
      </c>
      <c r="J71" s="53">
        <v>1</v>
      </c>
      <c r="K71" s="53">
        <v>1</v>
      </c>
      <c r="L71" s="53">
        <v>1</v>
      </c>
      <c r="M71" s="53">
        <v>0</v>
      </c>
      <c r="N71" s="54">
        <v>0</v>
      </c>
      <c r="O71" s="55">
        <v>24</v>
      </c>
      <c r="P71" s="60"/>
      <c r="Q71" s="61"/>
      <c r="R71" s="62"/>
      <c r="S71" s="56">
        <v>24</v>
      </c>
      <c r="T71" s="57">
        <v>1080</v>
      </c>
      <c r="U71" s="58">
        <v>0</v>
      </c>
      <c r="V71" s="58">
        <v>0</v>
      </c>
      <c r="W71" s="58">
        <v>0</v>
      </c>
      <c r="X71" s="59">
        <v>1080</v>
      </c>
    </row>
    <row r="72" spans="1:24" x14ac:dyDescent="0.25">
      <c r="A72" s="49">
        <v>3103</v>
      </c>
      <c r="B72" s="50" t="s">
        <v>63</v>
      </c>
      <c r="C72" s="63" t="s">
        <v>61</v>
      </c>
      <c r="D72" s="51">
        <v>44.2</v>
      </c>
      <c r="E72" s="288">
        <v>0.28472222222222221</v>
      </c>
      <c r="F72" s="255"/>
      <c r="G72" s="52">
        <v>1</v>
      </c>
      <c r="H72" s="53">
        <v>1</v>
      </c>
      <c r="I72" s="53">
        <v>1</v>
      </c>
      <c r="J72" s="53">
        <v>1</v>
      </c>
      <c r="K72" s="53">
        <v>1</v>
      </c>
      <c r="L72" s="53">
        <v>1</v>
      </c>
      <c r="M72" s="53">
        <v>0</v>
      </c>
      <c r="N72" s="54">
        <v>0</v>
      </c>
      <c r="O72" s="55">
        <v>24</v>
      </c>
      <c r="P72" s="60"/>
      <c r="Q72" s="61"/>
      <c r="R72" s="62"/>
      <c r="S72" s="56">
        <v>24</v>
      </c>
      <c r="T72" s="57">
        <v>1060.8000000000002</v>
      </c>
      <c r="U72" s="58">
        <v>0</v>
      </c>
      <c r="V72" s="58">
        <v>0</v>
      </c>
      <c r="W72" s="58">
        <v>0</v>
      </c>
      <c r="X72" s="59">
        <v>1060.8000000000002</v>
      </c>
    </row>
    <row r="73" spans="1:24" x14ac:dyDescent="0.25">
      <c r="A73" s="49">
        <v>3103</v>
      </c>
      <c r="B73" s="50" t="s">
        <v>61</v>
      </c>
      <c r="C73" s="63" t="s">
        <v>63</v>
      </c>
      <c r="D73" s="51">
        <v>44.2</v>
      </c>
      <c r="E73" s="288">
        <v>0.58333333333333337</v>
      </c>
      <c r="F73" s="255"/>
      <c r="G73" s="52">
        <v>1</v>
      </c>
      <c r="H73" s="53">
        <v>1</v>
      </c>
      <c r="I73" s="53">
        <v>1</v>
      </c>
      <c r="J73" s="53">
        <v>1</v>
      </c>
      <c r="K73" s="53">
        <v>1</v>
      </c>
      <c r="L73" s="53">
        <v>1</v>
      </c>
      <c r="M73" s="53">
        <v>0</v>
      </c>
      <c r="N73" s="54">
        <v>0</v>
      </c>
      <c r="O73" s="55">
        <v>24</v>
      </c>
      <c r="P73" s="60"/>
      <c r="Q73" s="61"/>
      <c r="R73" s="62"/>
      <c r="S73" s="56">
        <v>24</v>
      </c>
      <c r="T73" s="57">
        <v>1060.8000000000002</v>
      </c>
      <c r="U73" s="58">
        <v>0</v>
      </c>
      <c r="V73" s="58">
        <v>0</v>
      </c>
      <c r="W73" s="58">
        <v>0</v>
      </c>
      <c r="X73" s="59">
        <v>1060.8000000000002</v>
      </c>
    </row>
    <row r="74" spans="1:24" x14ac:dyDescent="0.25">
      <c r="A74" s="49">
        <v>3104</v>
      </c>
      <c r="B74" s="50" t="s">
        <v>64</v>
      </c>
      <c r="C74" s="63" t="s">
        <v>61</v>
      </c>
      <c r="D74" s="51">
        <v>60.4</v>
      </c>
      <c r="E74" s="288">
        <v>0.25</v>
      </c>
      <c r="F74" s="255"/>
      <c r="G74" s="52">
        <v>1</v>
      </c>
      <c r="H74" s="53">
        <v>1</v>
      </c>
      <c r="I74" s="53">
        <v>1</v>
      </c>
      <c r="J74" s="53">
        <v>1</v>
      </c>
      <c r="K74" s="53">
        <v>1</v>
      </c>
      <c r="L74" s="53">
        <v>1</v>
      </c>
      <c r="M74" s="53">
        <v>0</v>
      </c>
      <c r="N74" s="54">
        <v>0</v>
      </c>
      <c r="O74" s="55">
        <v>24</v>
      </c>
      <c r="P74" s="60"/>
      <c r="Q74" s="61"/>
      <c r="R74" s="62"/>
      <c r="S74" s="56">
        <v>24</v>
      </c>
      <c r="T74" s="57">
        <v>1449.6</v>
      </c>
      <c r="U74" s="58">
        <v>0</v>
      </c>
      <c r="V74" s="58">
        <v>0</v>
      </c>
      <c r="W74" s="58">
        <v>0</v>
      </c>
      <c r="X74" s="59">
        <v>1449.6</v>
      </c>
    </row>
    <row r="75" spans="1:24" x14ac:dyDescent="0.25">
      <c r="A75" s="49">
        <v>3104</v>
      </c>
      <c r="B75" s="50" t="s">
        <v>61</v>
      </c>
      <c r="C75" s="63" t="s">
        <v>64</v>
      </c>
      <c r="D75" s="51">
        <v>60.4</v>
      </c>
      <c r="E75" s="288">
        <v>0.58333333333333337</v>
      </c>
      <c r="F75" s="255"/>
      <c r="G75" s="52">
        <v>1</v>
      </c>
      <c r="H75" s="53">
        <v>1</v>
      </c>
      <c r="I75" s="53">
        <v>1</v>
      </c>
      <c r="J75" s="53">
        <v>1</v>
      </c>
      <c r="K75" s="53">
        <v>1</v>
      </c>
      <c r="L75" s="53">
        <v>1</v>
      </c>
      <c r="M75" s="53">
        <v>0</v>
      </c>
      <c r="N75" s="54">
        <v>0</v>
      </c>
      <c r="O75" s="55">
        <v>24</v>
      </c>
      <c r="P75" s="60"/>
      <c r="Q75" s="61"/>
      <c r="R75" s="62"/>
      <c r="S75" s="56">
        <v>24</v>
      </c>
      <c r="T75" s="57">
        <v>1449.6</v>
      </c>
      <c r="U75" s="58">
        <v>0</v>
      </c>
      <c r="V75" s="58">
        <v>0</v>
      </c>
      <c r="W75" s="58">
        <v>0</v>
      </c>
      <c r="X75" s="59">
        <v>1449.6</v>
      </c>
    </row>
    <row r="76" spans="1:24" x14ac:dyDescent="0.25">
      <c r="A76" s="49">
        <v>3105</v>
      </c>
      <c r="B76" s="50" t="s">
        <v>65</v>
      </c>
      <c r="C76" s="63" t="s">
        <v>61</v>
      </c>
      <c r="D76" s="51">
        <v>42.2</v>
      </c>
      <c r="E76" s="288">
        <v>0.28125</v>
      </c>
      <c r="F76" s="255"/>
      <c r="G76" s="52">
        <v>1</v>
      </c>
      <c r="H76" s="53">
        <v>1</v>
      </c>
      <c r="I76" s="53">
        <v>1</v>
      </c>
      <c r="J76" s="53">
        <v>1</v>
      </c>
      <c r="K76" s="53">
        <v>1</v>
      </c>
      <c r="L76" s="53">
        <v>1</v>
      </c>
      <c r="M76" s="53">
        <v>0</v>
      </c>
      <c r="N76" s="54">
        <v>0</v>
      </c>
      <c r="O76" s="55">
        <v>24</v>
      </c>
      <c r="P76" s="60"/>
      <c r="Q76" s="61"/>
      <c r="R76" s="62"/>
      <c r="S76" s="56">
        <v>24</v>
      </c>
      <c r="T76" s="57">
        <v>1012.8000000000001</v>
      </c>
      <c r="U76" s="58">
        <v>0</v>
      </c>
      <c r="V76" s="58">
        <v>0</v>
      </c>
      <c r="W76" s="58">
        <v>0</v>
      </c>
      <c r="X76" s="59">
        <v>1012.8000000000001</v>
      </c>
    </row>
    <row r="77" spans="1:24" x14ac:dyDescent="0.25">
      <c r="A77" s="49">
        <v>3105</v>
      </c>
      <c r="B77" s="50" t="s">
        <v>61</v>
      </c>
      <c r="C77" s="63" t="s">
        <v>65</v>
      </c>
      <c r="D77" s="51">
        <v>42.2</v>
      </c>
      <c r="E77" s="288">
        <v>0.58333333333333337</v>
      </c>
      <c r="F77" s="255"/>
      <c r="G77" s="52">
        <v>1</v>
      </c>
      <c r="H77" s="53">
        <v>1</v>
      </c>
      <c r="I77" s="53">
        <v>1</v>
      </c>
      <c r="J77" s="53">
        <v>1</v>
      </c>
      <c r="K77" s="53">
        <v>1</v>
      </c>
      <c r="L77" s="53">
        <v>1</v>
      </c>
      <c r="M77" s="53">
        <v>0</v>
      </c>
      <c r="N77" s="54">
        <v>0</v>
      </c>
      <c r="O77" s="55">
        <v>24</v>
      </c>
      <c r="P77" s="60"/>
      <c r="Q77" s="61"/>
      <c r="R77" s="62"/>
      <c r="S77" s="56">
        <v>24</v>
      </c>
      <c r="T77" s="57">
        <v>1012.8000000000001</v>
      </c>
      <c r="U77" s="58">
        <v>0</v>
      </c>
      <c r="V77" s="58">
        <v>0</v>
      </c>
      <c r="W77" s="58">
        <v>0</v>
      </c>
      <c r="X77" s="59">
        <v>1012.8000000000001</v>
      </c>
    </row>
    <row r="78" spans="1:24" x14ac:dyDescent="0.25">
      <c r="A78" s="49">
        <v>3106</v>
      </c>
      <c r="B78" s="50" t="s">
        <v>66</v>
      </c>
      <c r="C78" s="63" t="s">
        <v>61</v>
      </c>
      <c r="D78" s="51">
        <v>71.5</v>
      </c>
      <c r="E78" s="288">
        <v>0.28125</v>
      </c>
      <c r="F78" s="255"/>
      <c r="G78" s="52">
        <v>1</v>
      </c>
      <c r="H78" s="53">
        <v>1</v>
      </c>
      <c r="I78" s="53">
        <v>1</v>
      </c>
      <c r="J78" s="53">
        <v>1</v>
      </c>
      <c r="K78" s="53">
        <v>1</v>
      </c>
      <c r="L78" s="53">
        <v>1</v>
      </c>
      <c r="M78" s="53">
        <v>0</v>
      </c>
      <c r="N78" s="54">
        <v>0</v>
      </c>
      <c r="O78" s="55">
        <v>24</v>
      </c>
      <c r="P78" s="60"/>
      <c r="Q78" s="61"/>
      <c r="R78" s="62"/>
      <c r="S78" s="56">
        <v>24</v>
      </c>
      <c r="T78" s="57">
        <v>1716</v>
      </c>
      <c r="U78" s="58">
        <v>0</v>
      </c>
      <c r="V78" s="58">
        <v>0</v>
      </c>
      <c r="W78" s="58">
        <v>0</v>
      </c>
      <c r="X78" s="59">
        <v>1716</v>
      </c>
    </row>
    <row r="79" spans="1:24" ht="15.75" thickBot="1" x14ac:dyDescent="0.3">
      <c r="A79" s="64">
        <v>3106</v>
      </c>
      <c r="B79" s="65" t="s">
        <v>61</v>
      </c>
      <c r="C79" s="93" t="s">
        <v>66</v>
      </c>
      <c r="D79" s="66">
        <v>71.5</v>
      </c>
      <c r="E79" s="287">
        <v>0.58333333333333337</v>
      </c>
      <c r="F79" s="254"/>
      <c r="G79" s="67">
        <v>1</v>
      </c>
      <c r="H79" s="68">
        <v>1</v>
      </c>
      <c r="I79" s="68">
        <v>1</v>
      </c>
      <c r="J79" s="68">
        <v>1</v>
      </c>
      <c r="K79" s="68">
        <v>1</v>
      </c>
      <c r="L79" s="68">
        <v>1</v>
      </c>
      <c r="M79" s="68">
        <v>0</v>
      </c>
      <c r="N79" s="69">
        <v>0</v>
      </c>
      <c r="O79" s="70">
        <v>24</v>
      </c>
      <c r="P79" s="71"/>
      <c r="Q79" s="72"/>
      <c r="R79" s="73"/>
      <c r="S79" s="74">
        <v>24</v>
      </c>
      <c r="T79" s="75">
        <v>1716</v>
      </c>
      <c r="U79" s="76">
        <v>0</v>
      </c>
      <c r="V79" s="76">
        <v>0</v>
      </c>
      <c r="W79" s="76">
        <v>0</v>
      </c>
      <c r="X79" s="77">
        <v>1716</v>
      </c>
    </row>
    <row r="80" spans="1:24" x14ac:dyDescent="0.25">
      <c r="A80" s="49">
        <v>4103</v>
      </c>
      <c r="B80" s="50" t="s">
        <v>67</v>
      </c>
      <c r="C80" s="63" t="s">
        <v>68</v>
      </c>
      <c r="D80" s="51">
        <v>28.3</v>
      </c>
      <c r="E80" s="286">
        <v>0.22916666666666666</v>
      </c>
      <c r="F80" s="253"/>
      <c r="G80" s="52">
        <v>1</v>
      </c>
      <c r="H80" s="53">
        <v>1</v>
      </c>
      <c r="I80" s="53">
        <v>1</v>
      </c>
      <c r="J80" s="53">
        <v>1</v>
      </c>
      <c r="K80" s="53">
        <v>1</v>
      </c>
      <c r="L80" s="53">
        <v>1</v>
      </c>
      <c r="M80" s="53">
        <v>0</v>
      </c>
      <c r="N80" s="54">
        <v>0</v>
      </c>
      <c r="O80" s="55">
        <v>24</v>
      </c>
      <c r="P80" s="60"/>
      <c r="Q80" s="61"/>
      <c r="R80" s="62"/>
      <c r="S80" s="56">
        <v>24</v>
      </c>
      <c r="T80" s="57">
        <v>679.2</v>
      </c>
      <c r="U80" s="58">
        <v>0</v>
      </c>
      <c r="V80" s="58">
        <v>0</v>
      </c>
      <c r="W80" s="58">
        <v>0</v>
      </c>
      <c r="X80" s="59">
        <v>679.2</v>
      </c>
    </row>
    <row r="81" spans="1:24" x14ac:dyDescent="0.25">
      <c r="A81" s="49">
        <v>4103</v>
      </c>
      <c r="B81" s="50" t="s">
        <v>68</v>
      </c>
      <c r="C81" s="63" t="s">
        <v>67</v>
      </c>
      <c r="D81" s="51">
        <v>28.3</v>
      </c>
      <c r="E81" s="288">
        <v>0.66666666666666663</v>
      </c>
      <c r="F81" s="255"/>
      <c r="G81" s="52">
        <v>1</v>
      </c>
      <c r="H81" s="53">
        <v>1</v>
      </c>
      <c r="I81" s="53">
        <v>1</v>
      </c>
      <c r="J81" s="53">
        <v>1</v>
      </c>
      <c r="K81" s="53">
        <v>1</v>
      </c>
      <c r="L81" s="53">
        <v>1</v>
      </c>
      <c r="M81" s="53">
        <v>0</v>
      </c>
      <c r="N81" s="54">
        <v>0</v>
      </c>
      <c r="O81" s="55">
        <v>24</v>
      </c>
      <c r="P81" s="60"/>
      <c r="Q81" s="61"/>
      <c r="R81" s="62"/>
      <c r="S81" s="56">
        <v>24</v>
      </c>
      <c r="T81" s="57">
        <v>679.2</v>
      </c>
      <c r="U81" s="58">
        <v>0</v>
      </c>
      <c r="V81" s="58">
        <v>0</v>
      </c>
      <c r="W81" s="58">
        <v>0</v>
      </c>
      <c r="X81" s="59">
        <v>679.2</v>
      </c>
    </row>
    <row r="82" spans="1:24" x14ac:dyDescent="0.25">
      <c r="A82" s="49">
        <v>4104</v>
      </c>
      <c r="B82" s="50" t="s">
        <v>69</v>
      </c>
      <c r="C82" s="63" t="s">
        <v>68</v>
      </c>
      <c r="D82" s="51">
        <v>64.900000000000006</v>
      </c>
      <c r="E82" s="288">
        <v>0.29166666666666669</v>
      </c>
      <c r="F82" s="255"/>
      <c r="G82" s="52">
        <v>1</v>
      </c>
      <c r="H82" s="53">
        <v>1</v>
      </c>
      <c r="I82" s="53">
        <v>1</v>
      </c>
      <c r="J82" s="53">
        <v>1</v>
      </c>
      <c r="K82" s="53">
        <v>1</v>
      </c>
      <c r="L82" s="53">
        <v>1</v>
      </c>
      <c r="M82" s="53">
        <v>0</v>
      </c>
      <c r="N82" s="54">
        <v>0</v>
      </c>
      <c r="O82" s="55">
        <v>24</v>
      </c>
      <c r="P82" s="60"/>
      <c r="Q82" s="61"/>
      <c r="R82" s="62"/>
      <c r="S82" s="56">
        <v>24</v>
      </c>
      <c r="T82" s="57">
        <v>1557.6000000000001</v>
      </c>
      <c r="U82" s="58">
        <v>0</v>
      </c>
      <c r="V82" s="58">
        <v>0</v>
      </c>
      <c r="W82" s="58">
        <v>0</v>
      </c>
      <c r="X82" s="59">
        <v>1557.6000000000001</v>
      </c>
    </row>
    <row r="83" spans="1:24" x14ac:dyDescent="0.25">
      <c r="A83" s="49">
        <v>4104</v>
      </c>
      <c r="B83" s="50" t="s">
        <v>68</v>
      </c>
      <c r="C83" s="63" t="s">
        <v>69</v>
      </c>
      <c r="D83" s="51">
        <v>64.900000000000006</v>
      </c>
      <c r="E83" s="288">
        <v>0.54166666666666663</v>
      </c>
      <c r="F83" s="255"/>
      <c r="G83" s="52">
        <v>1</v>
      </c>
      <c r="H83" s="53">
        <v>1</v>
      </c>
      <c r="I83" s="53">
        <v>1</v>
      </c>
      <c r="J83" s="53">
        <v>1</v>
      </c>
      <c r="K83" s="53">
        <v>1</v>
      </c>
      <c r="L83" s="53">
        <v>1</v>
      </c>
      <c r="M83" s="53">
        <v>0</v>
      </c>
      <c r="N83" s="54">
        <v>0</v>
      </c>
      <c r="O83" s="55">
        <v>24</v>
      </c>
      <c r="P83" s="60"/>
      <c r="Q83" s="61"/>
      <c r="R83" s="62"/>
      <c r="S83" s="56">
        <v>24</v>
      </c>
      <c r="T83" s="57">
        <v>1557.6000000000001</v>
      </c>
      <c r="U83" s="58">
        <v>0</v>
      </c>
      <c r="V83" s="58">
        <v>0</v>
      </c>
      <c r="W83" s="58">
        <v>0</v>
      </c>
      <c r="X83" s="59">
        <v>1557.6000000000001</v>
      </c>
    </row>
    <row r="84" spans="1:24" x14ac:dyDescent="0.25">
      <c r="A84" s="49">
        <v>4105</v>
      </c>
      <c r="B84" s="50" t="s">
        <v>70</v>
      </c>
      <c r="C84" s="63" t="s">
        <v>68</v>
      </c>
      <c r="D84" s="51">
        <v>72</v>
      </c>
      <c r="E84" s="288">
        <v>0.25</v>
      </c>
      <c r="F84" s="255"/>
      <c r="G84" s="52">
        <v>1</v>
      </c>
      <c r="H84" s="53">
        <v>1</v>
      </c>
      <c r="I84" s="53">
        <v>1</v>
      </c>
      <c r="J84" s="53">
        <v>1</v>
      </c>
      <c r="K84" s="53">
        <v>1</v>
      </c>
      <c r="L84" s="53">
        <v>1</v>
      </c>
      <c r="M84" s="53">
        <v>0</v>
      </c>
      <c r="N84" s="54">
        <v>0</v>
      </c>
      <c r="O84" s="55">
        <v>24</v>
      </c>
      <c r="P84" s="60"/>
      <c r="Q84" s="61"/>
      <c r="R84" s="62"/>
      <c r="S84" s="56">
        <v>24</v>
      </c>
      <c r="T84" s="57">
        <v>1728</v>
      </c>
      <c r="U84" s="58">
        <v>0</v>
      </c>
      <c r="V84" s="58">
        <v>0</v>
      </c>
      <c r="W84" s="58">
        <v>0</v>
      </c>
      <c r="X84" s="59">
        <v>1728</v>
      </c>
    </row>
    <row r="85" spans="1:24" x14ac:dyDescent="0.25">
      <c r="A85" s="49">
        <v>4105</v>
      </c>
      <c r="B85" s="50" t="s">
        <v>68</v>
      </c>
      <c r="C85" s="63" t="s">
        <v>70</v>
      </c>
      <c r="D85" s="51">
        <v>72</v>
      </c>
      <c r="E85" s="288">
        <v>0.5625</v>
      </c>
      <c r="F85" s="255"/>
      <c r="G85" s="52">
        <v>1</v>
      </c>
      <c r="H85" s="53">
        <v>1</v>
      </c>
      <c r="I85" s="53">
        <v>1</v>
      </c>
      <c r="J85" s="53">
        <v>1</v>
      </c>
      <c r="K85" s="53">
        <v>1</v>
      </c>
      <c r="L85" s="53">
        <v>1</v>
      </c>
      <c r="M85" s="53">
        <v>0</v>
      </c>
      <c r="N85" s="54">
        <v>0</v>
      </c>
      <c r="O85" s="55">
        <v>24</v>
      </c>
      <c r="P85" s="60"/>
      <c r="Q85" s="61"/>
      <c r="R85" s="62"/>
      <c r="S85" s="56">
        <v>24</v>
      </c>
      <c r="T85" s="57">
        <v>1728</v>
      </c>
      <c r="U85" s="58">
        <v>0</v>
      </c>
      <c r="V85" s="58">
        <v>0</v>
      </c>
      <c r="W85" s="58">
        <v>0</v>
      </c>
      <c r="X85" s="59">
        <v>1728</v>
      </c>
    </row>
    <row r="86" spans="1:24" x14ac:dyDescent="0.25">
      <c r="A86" s="49">
        <v>4110</v>
      </c>
      <c r="B86" s="50" t="s">
        <v>68</v>
      </c>
      <c r="C86" s="63" t="s">
        <v>45</v>
      </c>
      <c r="D86" s="51">
        <v>107.1</v>
      </c>
      <c r="E86" s="288">
        <v>0.39583333333333331</v>
      </c>
      <c r="F86" s="255"/>
      <c r="G86" s="52">
        <v>1</v>
      </c>
      <c r="H86" s="53">
        <v>1</v>
      </c>
      <c r="I86" s="53">
        <v>1</v>
      </c>
      <c r="J86" s="53">
        <v>1</v>
      </c>
      <c r="K86" s="53">
        <v>1</v>
      </c>
      <c r="L86" s="53">
        <v>1</v>
      </c>
      <c r="M86" s="53">
        <v>0</v>
      </c>
      <c r="N86" s="54">
        <v>0</v>
      </c>
      <c r="O86" s="55">
        <v>24</v>
      </c>
      <c r="P86" s="60"/>
      <c r="Q86" s="61"/>
      <c r="R86" s="62"/>
      <c r="S86" s="56">
        <v>24</v>
      </c>
      <c r="T86" s="57">
        <v>2570.3999999999996</v>
      </c>
      <c r="U86" s="58">
        <v>0</v>
      </c>
      <c r="V86" s="58">
        <v>0</v>
      </c>
      <c r="W86" s="58">
        <v>0</v>
      </c>
      <c r="X86" s="59">
        <v>2570.3999999999996</v>
      </c>
    </row>
    <row r="87" spans="1:24" x14ac:dyDescent="0.25">
      <c r="A87" s="49">
        <v>4110</v>
      </c>
      <c r="B87" s="50" t="s">
        <v>45</v>
      </c>
      <c r="C87" s="63" t="s">
        <v>68</v>
      </c>
      <c r="D87" s="51">
        <v>107.1</v>
      </c>
      <c r="E87" s="288">
        <v>0.5625</v>
      </c>
      <c r="F87" s="255"/>
      <c r="G87" s="52">
        <v>1</v>
      </c>
      <c r="H87" s="53">
        <v>1</v>
      </c>
      <c r="I87" s="53">
        <v>1</v>
      </c>
      <c r="J87" s="53">
        <v>1</v>
      </c>
      <c r="K87" s="53">
        <v>1</v>
      </c>
      <c r="L87" s="53">
        <v>1</v>
      </c>
      <c r="M87" s="53">
        <v>0</v>
      </c>
      <c r="N87" s="54">
        <v>0</v>
      </c>
      <c r="O87" s="55">
        <v>24</v>
      </c>
      <c r="P87" s="60"/>
      <c r="Q87" s="61"/>
      <c r="R87" s="62"/>
      <c r="S87" s="56">
        <v>24</v>
      </c>
      <c r="T87" s="57">
        <v>2570.3999999999996</v>
      </c>
      <c r="U87" s="58">
        <v>0</v>
      </c>
      <c r="V87" s="58">
        <v>0</v>
      </c>
      <c r="W87" s="58">
        <v>0</v>
      </c>
      <c r="X87" s="59">
        <v>2570.3999999999996</v>
      </c>
    </row>
    <row r="88" spans="1:24" x14ac:dyDescent="0.25">
      <c r="A88" s="49">
        <v>4111</v>
      </c>
      <c r="B88" s="50" t="s">
        <v>71</v>
      </c>
      <c r="C88" s="63" t="s">
        <v>68</v>
      </c>
      <c r="D88" s="51">
        <v>82.1</v>
      </c>
      <c r="E88" s="288">
        <v>0.25</v>
      </c>
      <c r="F88" s="255"/>
      <c r="G88" s="52">
        <v>1</v>
      </c>
      <c r="H88" s="53">
        <v>1</v>
      </c>
      <c r="I88" s="53">
        <v>1</v>
      </c>
      <c r="J88" s="53">
        <v>1</v>
      </c>
      <c r="K88" s="53">
        <v>1</v>
      </c>
      <c r="L88" s="53">
        <v>1</v>
      </c>
      <c r="M88" s="53">
        <v>0</v>
      </c>
      <c r="N88" s="54">
        <v>0</v>
      </c>
      <c r="O88" s="55">
        <v>24</v>
      </c>
      <c r="P88" s="60"/>
      <c r="Q88" s="61"/>
      <c r="R88" s="62"/>
      <c r="S88" s="56">
        <v>24</v>
      </c>
      <c r="T88" s="57">
        <v>1970.3999999999999</v>
      </c>
      <c r="U88" s="58">
        <v>0</v>
      </c>
      <c r="V88" s="58">
        <v>0</v>
      </c>
      <c r="W88" s="58">
        <v>0</v>
      </c>
      <c r="X88" s="59">
        <v>1970.3999999999999</v>
      </c>
    </row>
    <row r="89" spans="1:24" x14ac:dyDescent="0.25">
      <c r="A89" s="49">
        <v>4111</v>
      </c>
      <c r="B89" s="50" t="s">
        <v>68</v>
      </c>
      <c r="C89" s="63" t="s">
        <v>71</v>
      </c>
      <c r="D89" s="51">
        <v>82.1</v>
      </c>
      <c r="E89" s="288">
        <v>0.5625</v>
      </c>
      <c r="F89" s="255"/>
      <c r="G89" s="52">
        <v>1</v>
      </c>
      <c r="H89" s="53">
        <v>1</v>
      </c>
      <c r="I89" s="53">
        <v>1</v>
      </c>
      <c r="J89" s="53">
        <v>1</v>
      </c>
      <c r="K89" s="53">
        <v>1</v>
      </c>
      <c r="L89" s="53">
        <v>1</v>
      </c>
      <c r="M89" s="53">
        <v>0</v>
      </c>
      <c r="N89" s="54">
        <v>0</v>
      </c>
      <c r="O89" s="55">
        <v>24</v>
      </c>
      <c r="P89" s="60"/>
      <c r="Q89" s="61"/>
      <c r="R89" s="62"/>
      <c r="S89" s="56">
        <v>24</v>
      </c>
      <c r="T89" s="57">
        <v>1970.3999999999999</v>
      </c>
      <c r="U89" s="58">
        <v>0</v>
      </c>
      <c r="V89" s="58">
        <v>0</v>
      </c>
      <c r="W89" s="58">
        <v>0</v>
      </c>
      <c r="X89" s="59">
        <v>1970.3999999999999</v>
      </c>
    </row>
    <row r="90" spans="1:24" x14ac:dyDescent="0.25">
      <c r="A90" s="49">
        <v>4112</v>
      </c>
      <c r="B90" s="50" t="s">
        <v>72</v>
      </c>
      <c r="C90" s="63" t="s">
        <v>68</v>
      </c>
      <c r="D90" s="51">
        <v>75.400000000000006</v>
      </c>
      <c r="E90" s="288">
        <v>0.23958333333333334</v>
      </c>
      <c r="F90" s="255"/>
      <c r="G90" s="52">
        <v>1</v>
      </c>
      <c r="H90" s="53">
        <v>1</v>
      </c>
      <c r="I90" s="53">
        <v>1</v>
      </c>
      <c r="J90" s="53">
        <v>1</v>
      </c>
      <c r="K90" s="53">
        <v>1</v>
      </c>
      <c r="L90" s="53">
        <v>1</v>
      </c>
      <c r="M90" s="53">
        <v>0</v>
      </c>
      <c r="N90" s="54">
        <v>0</v>
      </c>
      <c r="O90" s="55">
        <v>24</v>
      </c>
      <c r="P90" s="60"/>
      <c r="Q90" s="61"/>
      <c r="R90" s="62"/>
      <c r="S90" s="56">
        <v>24</v>
      </c>
      <c r="T90" s="57">
        <v>1809.6000000000001</v>
      </c>
      <c r="U90" s="58">
        <v>0</v>
      </c>
      <c r="V90" s="58">
        <v>0</v>
      </c>
      <c r="W90" s="58">
        <v>0</v>
      </c>
      <c r="X90" s="59">
        <v>1809.6000000000001</v>
      </c>
    </row>
    <row r="91" spans="1:24" x14ac:dyDescent="0.25">
      <c r="A91" s="49">
        <v>4112</v>
      </c>
      <c r="B91" s="50" t="s">
        <v>68</v>
      </c>
      <c r="C91" s="63" t="s">
        <v>72</v>
      </c>
      <c r="D91" s="51">
        <v>75.400000000000006</v>
      </c>
      <c r="E91" s="288">
        <v>0.60416666666666663</v>
      </c>
      <c r="F91" s="255"/>
      <c r="G91" s="52">
        <v>1</v>
      </c>
      <c r="H91" s="53">
        <v>1</v>
      </c>
      <c r="I91" s="53">
        <v>1</v>
      </c>
      <c r="J91" s="53">
        <v>1</v>
      </c>
      <c r="K91" s="53">
        <v>1</v>
      </c>
      <c r="L91" s="53">
        <v>1</v>
      </c>
      <c r="M91" s="53">
        <v>0</v>
      </c>
      <c r="N91" s="54">
        <v>0</v>
      </c>
      <c r="O91" s="55">
        <v>24</v>
      </c>
      <c r="P91" s="60"/>
      <c r="Q91" s="61"/>
      <c r="R91" s="62"/>
      <c r="S91" s="56">
        <v>24</v>
      </c>
      <c r="T91" s="57">
        <v>1809.6000000000001</v>
      </c>
      <c r="U91" s="58">
        <v>0</v>
      </c>
      <c r="V91" s="58">
        <v>0</v>
      </c>
      <c r="W91" s="58">
        <v>0</v>
      </c>
      <c r="X91" s="59">
        <v>1809.6000000000001</v>
      </c>
    </row>
    <row r="92" spans="1:24" x14ac:dyDescent="0.25">
      <c r="A92" s="49">
        <v>4113</v>
      </c>
      <c r="B92" s="50" t="s">
        <v>73</v>
      </c>
      <c r="C92" s="63" t="s">
        <v>68</v>
      </c>
      <c r="D92" s="51">
        <v>68.099999999999994</v>
      </c>
      <c r="E92" s="288">
        <v>0.29166666666666669</v>
      </c>
      <c r="F92" s="255"/>
      <c r="G92" s="52">
        <v>1</v>
      </c>
      <c r="H92" s="53">
        <v>1</v>
      </c>
      <c r="I92" s="53">
        <v>1</v>
      </c>
      <c r="J92" s="53">
        <v>1</v>
      </c>
      <c r="K92" s="53">
        <v>1</v>
      </c>
      <c r="L92" s="53">
        <v>1</v>
      </c>
      <c r="M92" s="53">
        <v>0</v>
      </c>
      <c r="N92" s="54">
        <v>0</v>
      </c>
      <c r="O92" s="55">
        <v>24</v>
      </c>
      <c r="P92" s="60"/>
      <c r="Q92" s="61"/>
      <c r="R92" s="62"/>
      <c r="S92" s="56">
        <v>24</v>
      </c>
      <c r="T92" s="57">
        <v>1634.3999999999999</v>
      </c>
      <c r="U92" s="58">
        <v>0</v>
      </c>
      <c r="V92" s="58">
        <v>0</v>
      </c>
      <c r="W92" s="58">
        <v>0</v>
      </c>
      <c r="X92" s="59">
        <v>1634.3999999999999</v>
      </c>
    </row>
    <row r="93" spans="1:24" ht="15.75" thickBot="1" x14ac:dyDescent="0.3">
      <c r="A93" s="64">
        <v>4113</v>
      </c>
      <c r="B93" s="65" t="s">
        <v>68</v>
      </c>
      <c r="C93" s="93" t="s">
        <v>73</v>
      </c>
      <c r="D93" s="66">
        <v>68.099999999999994</v>
      </c>
      <c r="E93" s="287">
        <v>0.5625</v>
      </c>
      <c r="F93" s="254"/>
      <c r="G93" s="67">
        <v>1</v>
      </c>
      <c r="H93" s="68">
        <v>1</v>
      </c>
      <c r="I93" s="68">
        <v>1</v>
      </c>
      <c r="J93" s="68">
        <v>1</v>
      </c>
      <c r="K93" s="68">
        <v>1</v>
      </c>
      <c r="L93" s="68">
        <v>1</v>
      </c>
      <c r="M93" s="68">
        <v>0</v>
      </c>
      <c r="N93" s="69">
        <v>0</v>
      </c>
      <c r="O93" s="70">
        <v>24</v>
      </c>
      <c r="P93" s="71"/>
      <c r="Q93" s="72"/>
      <c r="R93" s="73"/>
      <c r="S93" s="74">
        <v>24</v>
      </c>
      <c r="T93" s="75">
        <v>1634.3999999999999</v>
      </c>
      <c r="U93" s="76">
        <v>0</v>
      </c>
      <c r="V93" s="76">
        <v>0</v>
      </c>
      <c r="W93" s="76">
        <v>0</v>
      </c>
      <c r="X93" s="77">
        <v>1634.3999999999999</v>
      </c>
    </row>
    <row r="94" spans="1:24" x14ac:dyDescent="0.25">
      <c r="A94" s="78">
        <v>5101</v>
      </c>
      <c r="B94" s="79" t="s">
        <v>74</v>
      </c>
      <c r="C94" s="80" t="s">
        <v>75</v>
      </c>
      <c r="D94" s="81">
        <v>18.2</v>
      </c>
      <c r="E94" s="288">
        <v>0.25</v>
      </c>
      <c r="F94" s="255"/>
      <c r="G94" s="82">
        <v>2</v>
      </c>
      <c r="H94" s="83">
        <v>2</v>
      </c>
      <c r="I94" s="83">
        <v>2</v>
      </c>
      <c r="J94" s="83">
        <v>2</v>
      </c>
      <c r="K94" s="83">
        <v>2</v>
      </c>
      <c r="L94" s="83">
        <v>1</v>
      </c>
      <c r="M94" s="83">
        <v>0</v>
      </c>
      <c r="N94" s="84">
        <v>0</v>
      </c>
      <c r="O94" s="85">
        <v>44</v>
      </c>
      <c r="P94" s="86"/>
      <c r="Q94" s="87"/>
      <c r="R94" s="88"/>
      <c r="S94" s="89">
        <v>44</v>
      </c>
      <c r="T94" s="90">
        <v>800.8</v>
      </c>
      <c r="U94" s="91">
        <v>0</v>
      </c>
      <c r="V94" s="91">
        <v>0</v>
      </c>
      <c r="W94" s="91">
        <v>0</v>
      </c>
      <c r="X94" s="92">
        <v>800.8</v>
      </c>
    </row>
    <row r="95" spans="1:24" x14ac:dyDescent="0.25">
      <c r="A95" s="78">
        <v>5101</v>
      </c>
      <c r="B95" s="79" t="s">
        <v>74</v>
      </c>
      <c r="C95" s="80" t="s">
        <v>75</v>
      </c>
      <c r="D95" s="51">
        <v>18.2</v>
      </c>
      <c r="E95" s="288">
        <v>0.30208333333333331</v>
      </c>
      <c r="F95" s="255"/>
      <c r="G95" s="82">
        <v>1</v>
      </c>
      <c r="H95" s="82">
        <v>1</v>
      </c>
      <c r="I95" s="82">
        <v>1</v>
      </c>
      <c r="J95" s="82">
        <v>1</v>
      </c>
      <c r="K95" s="82">
        <v>1</v>
      </c>
      <c r="L95" s="83"/>
      <c r="M95" s="83"/>
      <c r="N95" s="84"/>
      <c r="O95" s="85"/>
      <c r="P95" s="86"/>
      <c r="Q95" s="87"/>
      <c r="R95" s="88"/>
      <c r="S95" s="89"/>
      <c r="T95" s="90"/>
      <c r="U95" s="91"/>
      <c r="V95" s="91"/>
      <c r="W95" s="91"/>
      <c r="X95" s="92"/>
    </row>
    <row r="96" spans="1:24" x14ac:dyDescent="0.25">
      <c r="A96" s="78">
        <v>5101</v>
      </c>
      <c r="B96" s="50" t="s">
        <v>75</v>
      </c>
      <c r="C96" s="63" t="s">
        <v>74</v>
      </c>
      <c r="D96" s="51">
        <v>18.2</v>
      </c>
      <c r="E96" s="288">
        <v>0.52083333333333337</v>
      </c>
      <c r="F96" s="255"/>
      <c r="G96" s="82">
        <v>1</v>
      </c>
      <c r="H96" s="82">
        <v>1</v>
      </c>
      <c r="I96" s="82">
        <v>1</v>
      </c>
      <c r="J96" s="82">
        <v>1</v>
      </c>
      <c r="K96" s="82">
        <v>1</v>
      </c>
      <c r="L96" s="53">
        <v>1</v>
      </c>
      <c r="M96" s="53">
        <v>0</v>
      </c>
      <c r="N96" s="54">
        <v>0</v>
      </c>
      <c r="O96" s="55">
        <v>84</v>
      </c>
      <c r="P96" s="60"/>
      <c r="Q96" s="61"/>
      <c r="R96" s="62"/>
      <c r="S96" s="56">
        <v>84</v>
      </c>
      <c r="T96" s="57">
        <v>1528.8</v>
      </c>
      <c r="U96" s="58">
        <v>0</v>
      </c>
      <c r="V96" s="58">
        <v>0</v>
      </c>
      <c r="W96" s="58">
        <v>0</v>
      </c>
      <c r="X96" s="59">
        <v>1528.8</v>
      </c>
    </row>
    <row r="97" spans="1:24" x14ac:dyDescent="0.25">
      <c r="A97" s="78">
        <v>5101</v>
      </c>
      <c r="B97" s="50" t="s">
        <v>75</v>
      </c>
      <c r="C97" s="63" t="s">
        <v>74</v>
      </c>
      <c r="D97" s="51">
        <v>18.2</v>
      </c>
      <c r="E97" s="288">
        <v>0.625</v>
      </c>
      <c r="F97" s="255"/>
      <c r="G97" s="82">
        <v>1</v>
      </c>
      <c r="H97" s="82">
        <v>1</v>
      </c>
      <c r="I97" s="82">
        <v>1</v>
      </c>
      <c r="J97" s="82">
        <v>1</v>
      </c>
      <c r="K97" s="82">
        <v>1</v>
      </c>
      <c r="L97" s="53"/>
      <c r="M97" s="53"/>
      <c r="N97" s="54"/>
      <c r="O97" s="55"/>
      <c r="P97" s="60"/>
      <c r="Q97" s="61"/>
      <c r="R97" s="62"/>
      <c r="S97" s="56"/>
      <c r="T97" s="57"/>
      <c r="U97" s="58"/>
      <c r="V97" s="58"/>
      <c r="W97" s="58"/>
      <c r="X97" s="59"/>
    </row>
    <row r="98" spans="1:24" x14ac:dyDescent="0.25">
      <c r="A98" s="78">
        <v>5101</v>
      </c>
      <c r="B98" s="50" t="s">
        <v>75</v>
      </c>
      <c r="C98" s="63" t="s">
        <v>74</v>
      </c>
      <c r="D98" s="51">
        <v>18.2</v>
      </c>
      <c r="E98" s="288">
        <v>0.6875</v>
      </c>
      <c r="F98" s="255"/>
      <c r="G98" s="82">
        <v>1</v>
      </c>
      <c r="H98" s="82">
        <v>1</v>
      </c>
      <c r="I98" s="82">
        <v>1</v>
      </c>
      <c r="J98" s="82">
        <v>1</v>
      </c>
      <c r="K98" s="82">
        <v>1</v>
      </c>
      <c r="L98" s="53"/>
      <c r="M98" s="53"/>
      <c r="N98" s="54"/>
      <c r="O98" s="55"/>
      <c r="P98" s="60"/>
      <c r="Q98" s="61"/>
      <c r="R98" s="62"/>
      <c r="S98" s="56"/>
      <c r="T98" s="57"/>
      <c r="U98" s="58"/>
      <c r="V98" s="58"/>
      <c r="W98" s="58"/>
      <c r="X98" s="59"/>
    </row>
    <row r="99" spans="1:24" x14ac:dyDescent="0.25">
      <c r="A99" s="78">
        <v>5101</v>
      </c>
      <c r="B99" s="50" t="s">
        <v>75</v>
      </c>
      <c r="C99" s="63" t="s">
        <v>74</v>
      </c>
      <c r="D99" s="51">
        <v>18.2</v>
      </c>
      <c r="E99" s="288">
        <v>0.75</v>
      </c>
      <c r="F99" s="255"/>
      <c r="G99" s="82">
        <v>1</v>
      </c>
      <c r="H99" s="82">
        <v>1</v>
      </c>
      <c r="I99" s="82">
        <v>1</v>
      </c>
      <c r="J99" s="82">
        <v>1</v>
      </c>
      <c r="K99" s="82">
        <v>1</v>
      </c>
      <c r="L99" s="53"/>
      <c r="M99" s="53"/>
      <c r="N99" s="54"/>
      <c r="O99" s="55"/>
      <c r="P99" s="60"/>
      <c r="Q99" s="61"/>
      <c r="R99" s="62"/>
      <c r="S99" s="56"/>
      <c r="T99" s="57"/>
      <c r="U99" s="58"/>
      <c r="V99" s="58"/>
      <c r="W99" s="58"/>
      <c r="X99" s="59"/>
    </row>
    <row r="100" spans="1:24" x14ac:dyDescent="0.25">
      <c r="A100" s="49">
        <v>5102</v>
      </c>
      <c r="B100" s="50" t="s">
        <v>76</v>
      </c>
      <c r="C100" s="63" t="s">
        <v>75</v>
      </c>
      <c r="D100" s="51">
        <v>47.8</v>
      </c>
      <c r="E100" s="288">
        <v>0.25</v>
      </c>
      <c r="F100" s="255"/>
      <c r="G100" s="52">
        <v>1</v>
      </c>
      <c r="H100" s="52">
        <v>1</v>
      </c>
      <c r="I100" s="52">
        <v>1</v>
      </c>
      <c r="J100" s="52">
        <v>1</v>
      </c>
      <c r="K100" s="52">
        <v>1</v>
      </c>
      <c r="L100" s="53">
        <v>1</v>
      </c>
      <c r="M100" s="53">
        <v>0</v>
      </c>
      <c r="N100" s="54">
        <v>0</v>
      </c>
      <c r="O100" s="55">
        <v>44</v>
      </c>
      <c r="P100" s="60"/>
      <c r="Q100" s="61"/>
      <c r="R100" s="62"/>
      <c r="S100" s="56">
        <v>44</v>
      </c>
      <c r="T100" s="57">
        <v>2103.1999999999998</v>
      </c>
      <c r="U100" s="58">
        <v>0</v>
      </c>
      <c r="V100" s="58">
        <v>0</v>
      </c>
      <c r="W100" s="58">
        <v>0</v>
      </c>
      <c r="X100" s="59">
        <v>2103.1999999999998</v>
      </c>
    </row>
    <row r="101" spans="1:24" x14ac:dyDescent="0.25">
      <c r="A101" s="49">
        <v>5102</v>
      </c>
      <c r="B101" s="50" t="s">
        <v>76</v>
      </c>
      <c r="C101" s="63" t="s">
        <v>75</v>
      </c>
      <c r="D101" s="51">
        <v>47.8</v>
      </c>
      <c r="E101" s="288">
        <v>0.33333333333333331</v>
      </c>
      <c r="F101" s="255"/>
      <c r="G101" s="52">
        <v>1</v>
      </c>
      <c r="H101" s="52">
        <v>1</v>
      </c>
      <c r="I101" s="52">
        <v>1</v>
      </c>
      <c r="J101" s="52">
        <v>1</v>
      </c>
      <c r="K101" s="52">
        <v>1</v>
      </c>
      <c r="L101" s="53"/>
      <c r="M101" s="53"/>
      <c r="N101" s="54"/>
      <c r="O101" s="55"/>
      <c r="P101" s="60"/>
      <c r="Q101" s="61"/>
      <c r="R101" s="62"/>
      <c r="S101" s="56"/>
      <c r="T101" s="57"/>
      <c r="U101" s="58"/>
      <c r="V101" s="58"/>
      <c r="W101" s="58"/>
      <c r="X101" s="59"/>
    </row>
    <row r="102" spans="1:24" x14ac:dyDescent="0.25">
      <c r="A102" s="49">
        <v>5102</v>
      </c>
      <c r="B102" s="50" t="s">
        <v>75</v>
      </c>
      <c r="C102" s="63" t="s">
        <v>76</v>
      </c>
      <c r="D102" s="51">
        <v>47.8</v>
      </c>
      <c r="E102" s="288">
        <v>0.54166666666666663</v>
      </c>
      <c r="F102" s="255"/>
      <c r="G102" s="52">
        <v>1</v>
      </c>
      <c r="H102" s="53">
        <v>1</v>
      </c>
      <c r="I102" s="53">
        <v>1</v>
      </c>
      <c r="J102" s="53">
        <v>1</v>
      </c>
      <c r="K102" s="53">
        <v>1</v>
      </c>
      <c r="L102" s="53">
        <v>1</v>
      </c>
      <c r="M102" s="53">
        <v>0</v>
      </c>
      <c r="N102" s="54">
        <v>0</v>
      </c>
      <c r="O102" s="55">
        <v>44</v>
      </c>
      <c r="P102" s="60"/>
      <c r="Q102" s="61"/>
      <c r="R102" s="62"/>
      <c r="S102" s="56">
        <v>44</v>
      </c>
      <c r="T102" s="57">
        <v>2103.1999999999998</v>
      </c>
      <c r="U102" s="58">
        <v>0</v>
      </c>
      <c r="V102" s="58">
        <v>0</v>
      </c>
      <c r="W102" s="58">
        <v>0</v>
      </c>
      <c r="X102" s="59">
        <v>2103.1999999999998</v>
      </c>
    </row>
    <row r="103" spans="1:24" x14ac:dyDescent="0.25">
      <c r="A103" s="49">
        <v>5102</v>
      </c>
      <c r="B103" s="50" t="s">
        <v>75</v>
      </c>
      <c r="C103" s="63" t="s">
        <v>76</v>
      </c>
      <c r="D103" s="51">
        <v>47.8</v>
      </c>
      <c r="E103" s="288">
        <v>0.72916666666666663</v>
      </c>
      <c r="F103" s="255"/>
      <c r="G103" s="52">
        <v>1</v>
      </c>
      <c r="H103" s="53">
        <v>1</v>
      </c>
      <c r="I103" s="53">
        <v>1</v>
      </c>
      <c r="J103" s="53">
        <v>1</v>
      </c>
      <c r="K103" s="53">
        <v>1</v>
      </c>
      <c r="L103" s="53"/>
      <c r="M103" s="53"/>
      <c r="N103" s="54"/>
      <c r="O103" s="55"/>
      <c r="P103" s="60"/>
      <c r="Q103" s="61"/>
      <c r="R103" s="62"/>
      <c r="S103" s="56"/>
      <c r="T103" s="57"/>
      <c r="U103" s="58"/>
      <c r="V103" s="58"/>
      <c r="W103" s="58"/>
      <c r="X103" s="59"/>
    </row>
    <row r="104" spans="1:24" x14ac:dyDescent="0.25">
      <c r="A104" s="49">
        <v>5104</v>
      </c>
      <c r="B104" s="50" t="s">
        <v>77</v>
      </c>
      <c r="C104" s="63" t="s">
        <v>75</v>
      </c>
      <c r="D104" s="51">
        <v>52.9</v>
      </c>
      <c r="E104" s="288">
        <v>0.22916666666666666</v>
      </c>
      <c r="F104" s="255"/>
      <c r="G104" s="52">
        <v>1</v>
      </c>
      <c r="H104" s="53">
        <v>1</v>
      </c>
      <c r="I104" s="53">
        <v>1</v>
      </c>
      <c r="J104" s="53">
        <v>1</v>
      </c>
      <c r="K104" s="53">
        <v>1</v>
      </c>
      <c r="L104" s="53">
        <v>1</v>
      </c>
      <c r="M104" s="53">
        <v>0</v>
      </c>
      <c r="N104" s="54">
        <v>0</v>
      </c>
      <c r="O104" s="55">
        <v>24</v>
      </c>
      <c r="P104" s="60"/>
      <c r="Q104" s="61"/>
      <c r="R104" s="62"/>
      <c r="S104" s="56">
        <v>24</v>
      </c>
      <c r="T104" s="57">
        <v>1269.5999999999999</v>
      </c>
      <c r="U104" s="58">
        <v>0</v>
      </c>
      <c r="V104" s="58">
        <v>0</v>
      </c>
      <c r="W104" s="58">
        <v>0</v>
      </c>
      <c r="X104" s="59">
        <v>1269.5999999999999</v>
      </c>
    </row>
    <row r="105" spans="1:24" x14ac:dyDescent="0.25">
      <c r="A105" s="49">
        <v>5104</v>
      </c>
      <c r="B105" s="50" t="s">
        <v>75</v>
      </c>
      <c r="C105" s="63" t="s">
        <v>77</v>
      </c>
      <c r="D105" s="51">
        <v>52.9</v>
      </c>
      <c r="E105" s="288">
        <v>0.58333333333333337</v>
      </c>
      <c r="F105" s="255"/>
      <c r="G105" s="52">
        <v>1</v>
      </c>
      <c r="H105" s="53">
        <v>1</v>
      </c>
      <c r="I105" s="53">
        <v>1</v>
      </c>
      <c r="J105" s="53">
        <v>1</v>
      </c>
      <c r="K105" s="53">
        <v>1</v>
      </c>
      <c r="L105" s="53">
        <v>1</v>
      </c>
      <c r="M105" s="53">
        <v>0</v>
      </c>
      <c r="N105" s="54">
        <v>0</v>
      </c>
      <c r="O105" s="55">
        <v>24</v>
      </c>
      <c r="P105" s="60"/>
      <c r="Q105" s="61"/>
      <c r="R105" s="62"/>
      <c r="S105" s="56">
        <v>24</v>
      </c>
      <c r="T105" s="57">
        <v>1269.5999999999999</v>
      </c>
      <c r="U105" s="58">
        <v>0</v>
      </c>
      <c r="V105" s="58">
        <v>0</v>
      </c>
      <c r="W105" s="58">
        <v>0</v>
      </c>
      <c r="X105" s="59">
        <v>1269.5999999999999</v>
      </c>
    </row>
    <row r="106" spans="1:24" x14ac:dyDescent="0.25">
      <c r="A106" s="49">
        <v>5105</v>
      </c>
      <c r="B106" s="50" t="s">
        <v>78</v>
      </c>
      <c r="C106" s="63" t="s">
        <v>75</v>
      </c>
      <c r="D106" s="51">
        <v>59.9</v>
      </c>
      <c r="E106" s="288">
        <v>0.25</v>
      </c>
      <c r="F106" s="255"/>
      <c r="G106" s="52">
        <v>1</v>
      </c>
      <c r="H106" s="53">
        <v>1</v>
      </c>
      <c r="I106" s="53">
        <v>1</v>
      </c>
      <c r="J106" s="53">
        <v>1</v>
      </c>
      <c r="K106" s="53">
        <v>1</v>
      </c>
      <c r="L106" s="53">
        <v>1</v>
      </c>
      <c r="M106" s="53">
        <v>0</v>
      </c>
      <c r="N106" s="54">
        <v>0</v>
      </c>
      <c r="O106" s="55">
        <v>24</v>
      </c>
      <c r="P106" s="60"/>
      <c r="Q106" s="61"/>
      <c r="R106" s="62"/>
      <c r="S106" s="56">
        <v>24</v>
      </c>
      <c r="T106" s="57">
        <v>1437.6</v>
      </c>
      <c r="U106" s="58">
        <v>0</v>
      </c>
      <c r="V106" s="58">
        <v>0</v>
      </c>
      <c r="W106" s="58">
        <v>0</v>
      </c>
      <c r="X106" s="59">
        <v>1437.6</v>
      </c>
    </row>
    <row r="107" spans="1:24" x14ac:dyDescent="0.25">
      <c r="A107" s="49">
        <v>5105</v>
      </c>
      <c r="B107" s="50" t="s">
        <v>75</v>
      </c>
      <c r="C107" s="63" t="s">
        <v>78</v>
      </c>
      <c r="D107" s="51">
        <v>59.9</v>
      </c>
      <c r="E107" s="288">
        <v>0.58333333333333337</v>
      </c>
      <c r="F107" s="255"/>
      <c r="G107" s="52">
        <v>1</v>
      </c>
      <c r="H107" s="53">
        <v>1</v>
      </c>
      <c r="I107" s="53">
        <v>1</v>
      </c>
      <c r="J107" s="53">
        <v>1</v>
      </c>
      <c r="K107" s="53">
        <v>1</v>
      </c>
      <c r="L107" s="53">
        <v>1</v>
      </c>
      <c r="M107" s="53">
        <v>0</v>
      </c>
      <c r="N107" s="54">
        <v>0</v>
      </c>
      <c r="O107" s="55">
        <v>24</v>
      </c>
      <c r="P107" s="60"/>
      <c r="Q107" s="61"/>
      <c r="R107" s="62"/>
      <c r="S107" s="56">
        <v>24</v>
      </c>
      <c r="T107" s="57">
        <v>1437.6</v>
      </c>
      <c r="U107" s="58">
        <v>0</v>
      </c>
      <c r="V107" s="58">
        <v>0</v>
      </c>
      <c r="W107" s="58">
        <v>0</v>
      </c>
      <c r="X107" s="59">
        <v>1437.6</v>
      </c>
    </row>
    <row r="108" spans="1:24" x14ac:dyDescent="0.25">
      <c r="A108" s="49">
        <v>5106</v>
      </c>
      <c r="B108" s="50" t="s">
        <v>79</v>
      </c>
      <c r="C108" s="63" t="s">
        <v>75</v>
      </c>
      <c r="D108" s="51">
        <v>36.9</v>
      </c>
      <c r="E108" s="288">
        <v>0.22916666666666666</v>
      </c>
      <c r="F108" s="255"/>
      <c r="G108" s="52">
        <v>1</v>
      </c>
      <c r="H108" s="53">
        <v>1</v>
      </c>
      <c r="I108" s="53">
        <v>1</v>
      </c>
      <c r="J108" s="53">
        <v>1</v>
      </c>
      <c r="K108" s="53">
        <v>1</v>
      </c>
      <c r="L108" s="53">
        <v>1</v>
      </c>
      <c r="M108" s="53">
        <v>0</v>
      </c>
      <c r="N108" s="54">
        <v>0</v>
      </c>
      <c r="O108" s="55">
        <v>44</v>
      </c>
      <c r="P108" s="60"/>
      <c r="Q108" s="61"/>
      <c r="R108" s="62"/>
      <c r="S108" s="56">
        <v>44</v>
      </c>
      <c r="T108" s="57">
        <v>1623.6</v>
      </c>
      <c r="U108" s="58">
        <v>0</v>
      </c>
      <c r="V108" s="58">
        <v>0</v>
      </c>
      <c r="W108" s="58">
        <v>0</v>
      </c>
      <c r="X108" s="59">
        <v>1623.6</v>
      </c>
    </row>
    <row r="109" spans="1:24" x14ac:dyDescent="0.25">
      <c r="A109" s="49">
        <v>5106</v>
      </c>
      <c r="B109" s="50" t="s">
        <v>79</v>
      </c>
      <c r="C109" s="63" t="s">
        <v>75</v>
      </c>
      <c r="D109" s="51">
        <v>36.9</v>
      </c>
      <c r="E109" s="288">
        <v>0.375</v>
      </c>
      <c r="F109" s="255"/>
      <c r="G109" s="52">
        <v>1</v>
      </c>
      <c r="H109" s="53">
        <v>1</v>
      </c>
      <c r="I109" s="53">
        <v>1</v>
      </c>
      <c r="J109" s="53">
        <v>1</v>
      </c>
      <c r="K109" s="53">
        <v>1</v>
      </c>
      <c r="L109" s="53"/>
      <c r="M109" s="53"/>
      <c r="N109" s="54"/>
      <c r="O109" s="55"/>
      <c r="P109" s="60"/>
      <c r="Q109" s="61"/>
      <c r="R109" s="62"/>
      <c r="S109" s="56"/>
      <c r="T109" s="57"/>
      <c r="U109" s="58"/>
      <c r="V109" s="58"/>
      <c r="W109" s="58"/>
      <c r="X109" s="59"/>
    </row>
    <row r="110" spans="1:24" x14ac:dyDescent="0.25">
      <c r="A110" s="49">
        <v>5106</v>
      </c>
      <c r="B110" s="50" t="s">
        <v>75</v>
      </c>
      <c r="C110" s="63" t="s">
        <v>79</v>
      </c>
      <c r="D110" s="51">
        <v>36.9</v>
      </c>
      <c r="E110" s="288">
        <v>0.54166666666666663</v>
      </c>
      <c r="F110" s="255"/>
      <c r="G110" s="52">
        <v>1</v>
      </c>
      <c r="H110" s="53">
        <v>1</v>
      </c>
      <c r="I110" s="53">
        <v>1</v>
      </c>
      <c r="J110" s="53">
        <v>1</v>
      </c>
      <c r="K110" s="53">
        <v>1</v>
      </c>
      <c r="L110" s="53">
        <v>1</v>
      </c>
      <c r="M110" s="53">
        <v>0</v>
      </c>
      <c r="N110" s="54">
        <v>0</v>
      </c>
      <c r="O110" s="55">
        <v>44</v>
      </c>
      <c r="P110" s="60"/>
      <c r="Q110" s="61"/>
      <c r="R110" s="62"/>
      <c r="S110" s="56">
        <v>44</v>
      </c>
      <c r="T110" s="57">
        <v>1623.6</v>
      </c>
      <c r="U110" s="58">
        <v>0</v>
      </c>
      <c r="V110" s="58">
        <v>0</v>
      </c>
      <c r="W110" s="58">
        <v>0</v>
      </c>
      <c r="X110" s="59">
        <v>1623.6</v>
      </c>
    </row>
    <row r="111" spans="1:24" x14ac:dyDescent="0.25">
      <c r="A111" s="49">
        <v>5106</v>
      </c>
      <c r="B111" s="50" t="s">
        <v>75</v>
      </c>
      <c r="C111" s="63" t="s">
        <v>79</v>
      </c>
      <c r="D111" s="51">
        <v>36.9</v>
      </c>
      <c r="E111" s="288">
        <v>0.72916666666666663</v>
      </c>
      <c r="F111" s="255"/>
      <c r="G111" s="52">
        <v>1</v>
      </c>
      <c r="H111" s="53">
        <v>1</v>
      </c>
      <c r="I111" s="53">
        <v>1</v>
      </c>
      <c r="J111" s="53">
        <v>1</v>
      </c>
      <c r="K111" s="53">
        <v>1</v>
      </c>
      <c r="L111" s="53"/>
      <c r="M111" s="53"/>
      <c r="N111" s="54"/>
      <c r="O111" s="55"/>
      <c r="P111" s="60"/>
      <c r="Q111" s="61"/>
      <c r="R111" s="62"/>
      <c r="S111" s="56"/>
      <c r="T111" s="57"/>
      <c r="U111" s="58"/>
      <c r="V111" s="58"/>
      <c r="W111" s="58"/>
      <c r="X111" s="59"/>
    </row>
    <row r="112" spans="1:24" x14ac:dyDescent="0.25">
      <c r="A112" s="49">
        <v>5107</v>
      </c>
      <c r="B112" s="50" t="s">
        <v>80</v>
      </c>
      <c r="C112" s="63" t="s">
        <v>75</v>
      </c>
      <c r="D112" s="51">
        <v>39.9</v>
      </c>
      <c r="E112" s="288">
        <v>0.26041666666666669</v>
      </c>
      <c r="F112" s="255"/>
      <c r="G112" s="52">
        <v>1</v>
      </c>
      <c r="H112" s="53">
        <v>1</v>
      </c>
      <c r="I112" s="53">
        <v>1</v>
      </c>
      <c r="J112" s="53">
        <v>1</v>
      </c>
      <c r="K112" s="53">
        <v>1</v>
      </c>
      <c r="L112" s="53">
        <v>1</v>
      </c>
      <c r="M112" s="53">
        <v>0</v>
      </c>
      <c r="N112" s="54">
        <v>0</v>
      </c>
      <c r="O112" s="55">
        <v>24</v>
      </c>
      <c r="P112" s="60"/>
      <c r="Q112" s="61"/>
      <c r="R112" s="62"/>
      <c r="S112" s="56">
        <v>24</v>
      </c>
      <c r="T112" s="57">
        <v>957.59999999999991</v>
      </c>
      <c r="U112" s="58">
        <v>0</v>
      </c>
      <c r="V112" s="58">
        <v>0</v>
      </c>
      <c r="W112" s="58">
        <v>0</v>
      </c>
      <c r="X112" s="59">
        <v>957.59999999999991</v>
      </c>
    </row>
    <row r="113" spans="1:24" x14ac:dyDescent="0.25">
      <c r="A113" s="49">
        <v>5107</v>
      </c>
      <c r="B113" s="50" t="s">
        <v>75</v>
      </c>
      <c r="C113" s="63" t="s">
        <v>80</v>
      </c>
      <c r="D113" s="51">
        <v>39.9</v>
      </c>
      <c r="E113" s="288">
        <v>0.5625</v>
      </c>
      <c r="F113" s="255"/>
      <c r="G113" s="52">
        <v>1</v>
      </c>
      <c r="H113" s="53">
        <v>1</v>
      </c>
      <c r="I113" s="53">
        <v>1</v>
      </c>
      <c r="J113" s="53">
        <v>1</v>
      </c>
      <c r="K113" s="53">
        <v>1</v>
      </c>
      <c r="L113" s="53">
        <v>1</v>
      </c>
      <c r="M113" s="53">
        <v>0</v>
      </c>
      <c r="N113" s="54">
        <v>0</v>
      </c>
      <c r="O113" s="55">
        <v>24</v>
      </c>
      <c r="P113" s="60"/>
      <c r="Q113" s="61"/>
      <c r="R113" s="62"/>
      <c r="S113" s="56">
        <v>24</v>
      </c>
      <c r="T113" s="57">
        <v>957.59999999999991</v>
      </c>
      <c r="U113" s="58">
        <v>0</v>
      </c>
      <c r="V113" s="58">
        <v>0</v>
      </c>
      <c r="W113" s="58">
        <v>0</v>
      </c>
      <c r="X113" s="59">
        <v>957.59999999999991</v>
      </c>
    </row>
    <row r="114" spans="1:24" x14ac:dyDescent="0.25">
      <c r="A114" s="49">
        <v>5108</v>
      </c>
      <c r="B114" s="50" t="s">
        <v>81</v>
      </c>
      <c r="C114" s="63" t="s">
        <v>75</v>
      </c>
      <c r="D114" s="51">
        <v>46.1</v>
      </c>
      <c r="E114" s="288">
        <v>0.25</v>
      </c>
      <c r="F114" s="255"/>
      <c r="G114" s="52">
        <v>1</v>
      </c>
      <c r="H114" s="53">
        <v>1</v>
      </c>
      <c r="I114" s="53">
        <v>1</v>
      </c>
      <c r="J114" s="53">
        <v>1</v>
      </c>
      <c r="K114" s="53">
        <v>1</v>
      </c>
      <c r="L114" s="53">
        <v>1</v>
      </c>
      <c r="M114" s="53">
        <v>0</v>
      </c>
      <c r="N114" s="54">
        <v>0</v>
      </c>
      <c r="O114" s="55">
        <v>24</v>
      </c>
      <c r="P114" s="60"/>
      <c r="Q114" s="61"/>
      <c r="R114" s="62"/>
      <c r="S114" s="56">
        <v>24</v>
      </c>
      <c r="T114" s="57">
        <v>1106.4000000000001</v>
      </c>
      <c r="U114" s="58">
        <v>0</v>
      </c>
      <c r="V114" s="58">
        <v>0</v>
      </c>
      <c r="W114" s="58">
        <v>0</v>
      </c>
      <c r="X114" s="59">
        <v>1106.4000000000001</v>
      </c>
    </row>
    <row r="115" spans="1:24" x14ac:dyDescent="0.25">
      <c r="A115" s="49">
        <v>5108</v>
      </c>
      <c r="B115" s="50" t="s">
        <v>75</v>
      </c>
      <c r="C115" s="63" t="s">
        <v>81</v>
      </c>
      <c r="D115" s="51">
        <v>46.1</v>
      </c>
      <c r="E115" s="288">
        <v>0.58333333333333337</v>
      </c>
      <c r="F115" s="255"/>
      <c r="G115" s="52">
        <v>1</v>
      </c>
      <c r="H115" s="53">
        <v>1</v>
      </c>
      <c r="I115" s="53">
        <v>1</v>
      </c>
      <c r="J115" s="53">
        <v>1</v>
      </c>
      <c r="K115" s="53">
        <v>1</v>
      </c>
      <c r="L115" s="53">
        <v>1</v>
      </c>
      <c r="M115" s="53">
        <v>0</v>
      </c>
      <c r="N115" s="54">
        <v>0</v>
      </c>
      <c r="O115" s="55">
        <v>24</v>
      </c>
      <c r="P115" s="60"/>
      <c r="Q115" s="61"/>
      <c r="R115" s="62"/>
      <c r="S115" s="56">
        <v>24</v>
      </c>
      <c r="T115" s="57">
        <v>1106.4000000000001</v>
      </c>
      <c r="U115" s="58">
        <v>0</v>
      </c>
      <c r="V115" s="58">
        <v>0</v>
      </c>
      <c r="W115" s="58">
        <v>0</v>
      </c>
      <c r="X115" s="59">
        <v>1106.4000000000001</v>
      </c>
    </row>
    <row r="116" spans="1:24" x14ac:dyDescent="0.25">
      <c r="A116" s="49">
        <v>5109</v>
      </c>
      <c r="B116" s="50" t="s">
        <v>82</v>
      </c>
      <c r="C116" s="63" t="s">
        <v>75</v>
      </c>
      <c r="D116" s="51">
        <v>85.7</v>
      </c>
      <c r="E116" s="288">
        <v>0.22916666666666666</v>
      </c>
      <c r="F116" s="255"/>
      <c r="G116" s="52">
        <v>1</v>
      </c>
      <c r="H116" s="53">
        <v>1</v>
      </c>
      <c r="I116" s="53">
        <v>1</v>
      </c>
      <c r="J116" s="53">
        <v>1</v>
      </c>
      <c r="K116" s="53">
        <v>1</v>
      </c>
      <c r="L116" s="53">
        <v>1</v>
      </c>
      <c r="M116" s="53">
        <v>0</v>
      </c>
      <c r="N116" s="54">
        <v>0</v>
      </c>
      <c r="O116" s="55">
        <v>24</v>
      </c>
      <c r="P116" s="60"/>
      <c r="Q116" s="61"/>
      <c r="R116" s="62"/>
      <c r="S116" s="56">
        <v>24</v>
      </c>
      <c r="T116" s="57">
        <v>2056.8000000000002</v>
      </c>
      <c r="U116" s="58">
        <v>0</v>
      </c>
      <c r="V116" s="58">
        <v>0</v>
      </c>
      <c r="W116" s="58">
        <v>0</v>
      </c>
      <c r="X116" s="59">
        <v>2056.8000000000002</v>
      </c>
    </row>
    <row r="117" spans="1:24" x14ac:dyDescent="0.25">
      <c r="A117" s="49">
        <v>5109</v>
      </c>
      <c r="B117" s="50" t="s">
        <v>75</v>
      </c>
      <c r="C117" s="63" t="s">
        <v>82</v>
      </c>
      <c r="D117" s="51">
        <v>85.7</v>
      </c>
      <c r="E117" s="288">
        <v>0.5625</v>
      </c>
      <c r="F117" s="255"/>
      <c r="G117" s="52">
        <v>1</v>
      </c>
      <c r="H117" s="53">
        <v>1</v>
      </c>
      <c r="I117" s="53">
        <v>1</v>
      </c>
      <c r="J117" s="53">
        <v>1</v>
      </c>
      <c r="K117" s="53">
        <v>1</v>
      </c>
      <c r="L117" s="53">
        <v>1</v>
      </c>
      <c r="M117" s="53">
        <v>0</v>
      </c>
      <c r="N117" s="54">
        <v>0</v>
      </c>
      <c r="O117" s="55">
        <v>24</v>
      </c>
      <c r="P117" s="60"/>
      <c r="Q117" s="61"/>
      <c r="R117" s="62"/>
      <c r="S117" s="56">
        <v>24</v>
      </c>
      <c r="T117" s="57">
        <v>2056.8000000000002</v>
      </c>
      <c r="U117" s="58">
        <v>0</v>
      </c>
      <c r="V117" s="58">
        <v>0</v>
      </c>
      <c r="W117" s="58">
        <v>0</v>
      </c>
      <c r="X117" s="59">
        <v>2056.8000000000002</v>
      </c>
    </row>
    <row r="118" spans="1:24" x14ac:dyDescent="0.25">
      <c r="A118" s="49">
        <v>5110</v>
      </c>
      <c r="B118" s="50" t="s">
        <v>83</v>
      </c>
      <c r="C118" s="63" t="s">
        <v>75</v>
      </c>
      <c r="D118" s="51">
        <v>83.7</v>
      </c>
      <c r="E118" s="288">
        <v>0.21875</v>
      </c>
      <c r="F118" s="255"/>
      <c r="G118" s="52">
        <v>1</v>
      </c>
      <c r="H118" s="53">
        <v>1</v>
      </c>
      <c r="I118" s="53">
        <v>1</v>
      </c>
      <c r="J118" s="53">
        <v>1</v>
      </c>
      <c r="K118" s="53">
        <v>1</v>
      </c>
      <c r="L118" s="53">
        <v>1</v>
      </c>
      <c r="M118" s="53">
        <v>0</v>
      </c>
      <c r="N118" s="54">
        <v>0</v>
      </c>
      <c r="O118" s="55">
        <v>24</v>
      </c>
      <c r="P118" s="60"/>
      <c r="Q118" s="61"/>
      <c r="R118" s="62"/>
      <c r="S118" s="56">
        <v>24</v>
      </c>
      <c r="T118" s="57">
        <v>2008.8000000000002</v>
      </c>
      <c r="U118" s="58">
        <v>0</v>
      </c>
      <c r="V118" s="58">
        <v>0</v>
      </c>
      <c r="W118" s="58">
        <v>0</v>
      </c>
      <c r="X118" s="59">
        <v>2008.8000000000002</v>
      </c>
    </row>
    <row r="119" spans="1:24" x14ac:dyDescent="0.25">
      <c r="A119" s="49">
        <v>5110</v>
      </c>
      <c r="B119" s="50" t="s">
        <v>75</v>
      </c>
      <c r="C119" s="63" t="s">
        <v>83</v>
      </c>
      <c r="D119" s="51">
        <v>83.7</v>
      </c>
      <c r="E119" s="288">
        <v>0.54166666666666663</v>
      </c>
      <c r="F119" s="255"/>
      <c r="G119" s="52">
        <v>1</v>
      </c>
      <c r="H119" s="53">
        <v>1</v>
      </c>
      <c r="I119" s="53">
        <v>1</v>
      </c>
      <c r="J119" s="53">
        <v>1</v>
      </c>
      <c r="K119" s="53">
        <v>1</v>
      </c>
      <c r="L119" s="53">
        <v>1</v>
      </c>
      <c r="M119" s="53">
        <v>0</v>
      </c>
      <c r="N119" s="54">
        <v>0</v>
      </c>
      <c r="O119" s="55">
        <v>24</v>
      </c>
      <c r="P119" s="60"/>
      <c r="Q119" s="61"/>
      <c r="R119" s="62"/>
      <c r="S119" s="56">
        <v>24</v>
      </c>
      <c r="T119" s="57">
        <v>2008.8000000000002</v>
      </c>
      <c r="U119" s="58">
        <v>0</v>
      </c>
      <c r="V119" s="58">
        <v>0</v>
      </c>
      <c r="W119" s="58">
        <v>0</v>
      </c>
      <c r="X119" s="59">
        <v>2008.8000000000002</v>
      </c>
    </row>
    <row r="120" spans="1:24" x14ac:dyDescent="0.25">
      <c r="A120" s="49">
        <v>5111</v>
      </c>
      <c r="B120" s="50" t="s">
        <v>84</v>
      </c>
      <c r="C120" s="63" t="s">
        <v>75</v>
      </c>
      <c r="D120" s="51">
        <v>140.19999999999999</v>
      </c>
      <c r="E120" s="288">
        <v>0.22916666666666666</v>
      </c>
      <c r="F120" s="255"/>
      <c r="G120" s="52">
        <v>1</v>
      </c>
      <c r="H120" s="53">
        <v>1</v>
      </c>
      <c r="I120" s="53">
        <v>1</v>
      </c>
      <c r="J120" s="53">
        <v>1</v>
      </c>
      <c r="K120" s="53">
        <v>1</v>
      </c>
      <c r="L120" s="53">
        <v>1</v>
      </c>
      <c r="M120" s="53">
        <v>0</v>
      </c>
      <c r="N120" s="54">
        <v>0</v>
      </c>
      <c r="O120" s="55">
        <v>24</v>
      </c>
      <c r="P120" s="60"/>
      <c r="Q120" s="61"/>
      <c r="R120" s="62"/>
      <c r="S120" s="56">
        <v>24</v>
      </c>
      <c r="T120" s="57">
        <v>3364.7999999999997</v>
      </c>
      <c r="U120" s="58">
        <v>0</v>
      </c>
      <c r="V120" s="58">
        <v>0</v>
      </c>
      <c r="W120" s="58">
        <v>0</v>
      </c>
      <c r="X120" s="59">
        <v>3364.7999999999997</v>
      </c>
    </row>
    <row r="121" spans="1:24" x14ac:dyDescent="0.25">
      <c r="A121" s="49">
        <v>5111</v>
      </c>
      <c r="B121" s="50" t="s">
        <v>75</v>
      </c>
      <c r="C121" s="63" t="s">
        <v>84</v>
      </c>
      <c r="D121" s="51">
        <v>140.19999999999999</v>
      </c>
      <c r="E121" s="288">
        <v>0.5625</v>
      </c>
      <c r="F121" s="255"/>
      <c r="G121" s="52">
        <v>1</v>
      </c>
      <c r="H121" s="53">
        <v>1</v>
      </c>
      <c r="I121" s="53">
        <v>1</v>
      </c>
      <c r="J121" s="53">
        <v>1</v>
      </c>
      <c r="K121" s="53">
        <v>1</v>
      </c>
      <c r="L121" s="53">
        <v>1</v>
      </c>
      <c r="M121" s="53">
        <v>0</v>
      </c>
      <c r="N121" s="54">
        <v>0</v>
      </c>
      <c r="O121" s="55">
        <v>24</v>
      </c>
      <c r="P121" s="60"/>
      <c r="Q121" s="61"/>
      <c r="R121" s="62"/>
      <c r="S121" s="56">
        <v>24</v>
      </c>
      <c r="T121" s="57">
        <v>3364.7999999999997</v>
      </c>
      <c r="U121" s="58">
        <v>0</v>
      </c>
      <c r="V121" s="58">
        <v>0</v>
      </c>
      <c r="W121" s="58">
        <v>0</v>
      </c>
      <c r="X121" s="59">
        <v>3364.7999999999997</v>
      </c>
    </row>
    <row r="122" spans="1:24" x14ac:dyDescent="0.25">
      <c r="A122" s="49">
        <v>5112</v>
      </c>
      <c r="B122" s="50" t="s">
        <v>85</v>
      </c>
      <c r="C122" s="63" t="s">
        <v>75</v>
      </c>
      <c r="D122" s="51">
        <v>114.5</v>
      </c>
      <c r="E122" s="288">
        <v>0.21875</v>
      </c>
      <c r="F122" s="255"/>
      <c r="G122" s="52">
        <v>1</v>
      </c>
      <c r="H122" s="53">
        <v>1</v>
      </c>
      <c r="I122" s="53">
        <v>1</v>
      </c>
      <c r="J122" s="53">
        <v>1</v>
      </c>
      <c r="K122" s="53">
        <v>1</v>
      </c>
      <c r="L122" s="53">
        <v>1</v>
      </c>
      <c r="M122" s="53">
        <v>0</v>
      </c>
      <c r="N122" s="54">
        <v>0</v>
      </c>
      <c r="O122" s="55">
        <v>24</v>
      </c>
      <c r="P122" s="60"/>
      <c r="Q122" s="61"/>
      <c r="R122" s="62"/>
      <c r="S122" s="56">
        <v>24</v>
      </c>
      <c r="T122" s="57">
        <v>2748</v>
      </c>
      <c r="U122" s="58">
        <v>0</v>
      </c>
      <c r="V122" s="58">
        <v>0</v>
      </c>
      <c r="W122" s="58">
        <v>0</v>
      </c>
      <c r="X122" s="59">
        <v>2748</v>
      </c>
    </row>
    <row r="123" spans="1:24" x14ac:dyDescent="0.25">
      <c r="A123" s="49">
        <v>5112</v>
      </c>
      <c r="B123" s="50" t="s">
        <v>75</v>
      </c>
      <c r="C123" s="63" t="s">
        <v>85</v>
      </c>
      <c r="D123" s="51">
        <v>114.5</v>
      </c>
      <c r="E123" s="288">
        <v>0.54166666666666663</v>
      </c>
      <c r="F123" s="255"/>
      <c r="G123" s="52">
        <v>1</v>
      </c>
      <c r="H123" s="53">
        <v>1</v>
      </c>
      <c r="I123" s="53">
        <v>1</v>
      </c>
      <c r="J123" s="53">
        <v>1</v>
      </c>
      <c r="K123" s="53">
        <v>1</v>
      </c>
      <c r="L123" s="53">
        <v>1</v>
      </c>
      <c r="M123" s="53">
        <v>0</v>
      </c>
      <c r="N123" s="54">
        <v>0</v>
      </c>
      <c r="O123" s="55">
        <v>24</v>
      </c>
      <c r="P123" s="60"/>
      <c r="Q123" s="61"/>
      <c r="R123" s="62"/>
      <c r="S123" s="56">
        <v>24</v>
      </c>
      <c r="T123" s="57">
        <v>2748</v>
      </c>
      <c r="U123" s="58">
        <v>0</v>
      </c>
      <c r="V123" s="58">
        <v>0</v>
      </c>
      <c r="W123" s="58">
        <v>0</v>
      </c>
      <c r="X123" s="59">
        <v>2748</v>
      </c>
    </row>
    <row r="124" spans="1:24" x14ac:dyDescent="0.25">
      <c r="A124" s="49">
        <v>5113</v>
      </c>
      <c r="B124" s="50" t="s">
        <v>86</v>
      </c>
      <c r="C124" s="63" t="s">
        <v>75</v>
      </c>
      <c r="D124" s="51">
        <v>84.3</v>
      </c>
      <c r="E124" s="288">
        <v>0.26041666666666669</v>
      </c>
      <c r="F124" s="255"/>
      <c r="G124" s="52">
        <v>1</v>
      </c>
      <c r="H124" s="53">
        <v>1</v>
      </c>
      <c r="I124" s="53">
        <v>1</v>
      </c>
      <c r="J124" s="53">
        <v>1</v>
      </c>
      <c r="K124" s="53">
        <v>1</v>
      </c>
      <c r="L124" s="53">
        <v>1</v>
      </c>
      <c r="M124" s="53">
        <v>0</v>
      </c>
      <c r="N124" s="54">
        <v>0</v>
      </c>
      <c r="O124" s="55">
        <v>24</v>
      </c>
      <c r="P124" s="60"/>
      <c r="Q124" s="61"/>
      <c r="R124" s="62"/>
      <c r="S124" s="56">
        <v>24</v>
      </c>
      <c r="T124" s="57">
        <v>2023.1999999999998</v>
      </c>
      <c r="U124" s="58">
        <v>0</v>
      </c>
      <c r="V124" s="58">
        <v>0</v>
      </c>
      <c r="W124" s="58">
        <v>0</v>
      </c>
      <c r="X124" s="59">
        <v>2023.1999999999998</v>
      </c>
    </row>
    <row r="125" spans="1:24" x14ac:dyDescent="0.25">
      <c r="A125" s="49">
        <v>5113</v>
      </c>
      <c r="B125" s="50" t="s">
        <v>75</v>
      </c>
      <c r="C125" s="63" t="s">
        <v>86</v>
      </c>
      <c r="D125" s="51">
        <v>84.3</v>
      </c>
      <c r="E125" s="288">
        <v>0.58333333333333337</v>
      </c>
      <c r="F125" s="255"/>
      <c r="G125" s="52">
        <v>1</v>
      </c>
      <c r="H125" s="53">
        <v>1</v>
      </c>
      <c r="I125" s="53">
        <v>1</v>
      </c>
      <c r="J125" s="53">
        <v>1</v>
      </c>
      <c r="K125" s="53">
        <v>1</v>
      </c>
      <c r="L125" s="53">
        <v>1</v>
      </c>
      <c r="M125" s="53">
        <v>0</v>
      </c>
      <c r="N125" s="54">
        <v>0</v>
      </c>
      <c r="O125" s="55">
        <v>24</v>
      </c>
      <c r="P125" s="60"/>
      <c r="Q125" s="61"/>
      <c r="R125" s="62"/>
      <c r="S125" s="56">
        <v>24</v>
      </c>
      <c r="T125" s="57">
        <v>2023.1999999999998</v>
      </c>
      <c r="U125" s="58">
        <v>0</v>
      </c>
      <c r="V125" s="58">
        <v>0</v>
      </c>
      <c r="W125" s="58">
        <v>0</v>
      </c>
      <c r="X125" s="59">
        <v>2023.1999999999998</v>
      </c>
    </row>
    <row r="126" spans="1:24" x14ac:dyDescent="0.25">
      <c r="A126" s="49">
        <v>5116</v>
      </c>
      <c r="B126" s="50" t="s">
        <v>87</v>
      </c>
      <c r="C126" s="63" t="s">
        <v>75</v>
      </c>
      <c r="D126" s="51">
        <v>91.3</v>
      </c>
      <c r="E126" s="288">
        <v>0.21875</v>
      </c>
      <c r="F126" s="255"/>
      <c r="G126" s="52">
        <v>1</v>
      </c>
      <c r="H126" s="53">
        <v>1</v>
      </c>
      <c r="I126" s="53">
        <v>1</v>
      </c>
      <c r="J126" s="53">
        <v>1</v>
      </c>
      <c r="K126" s="53">
        <v>1</v>
      </c>
      <c r="L126" s="53">
        <v>1</v>
      </c>
      <c r="M126" s="53">
        <v>0</v>
      </c>
      <c r="N126" s="54">
        <v>0</v>
      </c>
      <c r="O126" s="55">
        <v>24</v>
      </c>
      <c r="P126" s="60"/>
      <c r="Q126" s="61"/>
      <c r="R126" s="62"/>
      <c r="S126" s="56">
        <v>24</v>
      </c>
      <c r="T126" s="57">
        <v>2191.1999999999998</v>
      </c>
      <c r="U126" s="58">
        <v>0</v>
      </c>
      <c r="V126" s="58">
        <v>0</v>
      </c>
      <c r="W126" s="58">
        <v>0</v>
      </c>
      <c r="X126" s="59">
        <v>2191.1999999999998</v>
      </c>
    </row>
    <row r="127" spans="1:24" x14ac:dyDescent="0.25">
      <c r="A127" s="49">
        <v>5116</v>
      </c>
      <c r="B127" s="50" t="s">
        <v>75</v>
      </c>
      <c r="C127" s="63" t="s">
        <v>87</v>
      </c>
      <c r="D127" s="51">
        <v>91.3</v>
      </c>
      <c r="E127" s="288">
        <v>0.54166666666666663</v>
      </c>
      <c r="F127" s="255"/>
      <c r="G127" s="52">
        <v>1</v>
      </c>
      <c r="H127" s="53">
        <v>1</v>
      </c>
      <c r="I127" s="53">
        <v>1</v>
      </c>
      <c r="J127" s="53">
        <v>1</v>
      </c>
      <c r="K127" s="53">
        <v>1</v>
      </c>
      <c r="L127" s="53">
        <v>1</v>
      </c>
      <c r="M127" s="53">
        <v>0</v>
      </c>
      <c r="N127" s="54">
        <v>0</v>
      </c>
      <c r="O127" s="55">
        <v>24</v>
      </c>
      <c r="P127" s="60"/>
      <c r="Q127" s="61"/>
      <c r="R127" s="62"/>
      <c r="S127" s="56">
        <v>24</v>
      </c>
      <c r="T127" s="57">
        <v>2191.1999999999998</v>
      </c>
      <c r="U127" s="58">
        <v>0</v>
      </c>
      <c r="V127" s="58">
        <v>0</v>
      </c>
      <c r="W127" s="58">
        <v>0</v>
      </c>
      <c r="X127" s="59">
        <v>2191.1999999999998</v>
      </c>
    </row>
    <row r="128" spans="1:24" x14ac:dyDescent="0.25">
      <c r="A128" s="49">
        <v>5117</v>
      </c>
      <c r="B128" s="50" t="s">
        <v>53</v>
      </c>
      <c r="C128" s="63" t="s">
        <v>75</v>
      </c>
      <c r="D128" s="51">
        <v>65.5</v>
      </c>
      <c r="E128" s="288">
        <v>0.25</v>
      </c>
      <c r="F128" s="255"/>
      <c r="G128" s="52">
        <v>1</v>
      </c>
      <c r="H128" s="53">
        <v>1</v>
      </c>
      <c r="I128" s="53">
        <v>1</v>
      </c>
      <c r="J128" s="53">
        <v>1</v>
      </c>
      <c r="K128" s="53">
        <v>1</v>
      </c>
      <c r="L128" s="53">
        <v>1</v>
      </c>
      <c r="M128" s="53">
        <v>0</v>
      </c>
      <c r="N128" s="54">
        <v>0</v>
      </c>
      <c r="O128" s="55">
        <v>24</v>
      </c>
      <c r="P128" s="60"/>
      <c r="Q128" s="61"/>
      <c r="R128" s="62"/>
      <c r="S128" s="56">
        <v>24</v>
      </c>
      <c r="T128" s="57">
        <v>1572</v>
      </c>
      <c r="U128" s="58">
        <v>0</v>
      </c>
      <c r="V128" s="58">
        <v>0</v>
      </c>
      <c r="W128" s="58">
        <v>0</v>
      </c>
      <c r="X128" s="59">
        <v>1572</v>
      </c>
    </row>
    <row r="129" spans="1:24" x14ac:dyDescent="0.25">
      <c r="A129" s="49">
        <v>5117</v>
      </c>
      <c r="B129" s="50" t="s">
        <v>75</v>
      </c>
      <c r="C129" s="63" t="s">
        <v>53</v>
      </c>
      <c r="D129" s="51">
        <v>65.5</v>
      </c>
      <c r="E129" s="288">
        <v>0.58333333333333337</v>
      </c>
      <c r="F129" s="255"/>
      <c r="G129" s="52">
        <v>1</v>
      </c>
      <c r="H129" s="53">
        <v>1</v>
      </c>
      <c r="I129" s="53">
        <v>1</v>
      </c>
      <c r="J129" s="53">
        <v>1</v>
      </c>
      <c r="K129" s="53">
        <v>1</v>
      </c>
      <c r="L129" s="53">
        <v>1</v>
      </c>
      <c r="M129" s="53">
        <v>0</v>
      </c>
      <c r="N129" s="54">
        <v>0</v>
      </c>
      <c r="O129" s="55">
        <v>24</v>
      </c>
      <c r="P129" s="60"/>
      <c r="Q129" s="61"/>
      <c r="R129" s="62"/>
      <c r="S129" s="56">
        <v>24</v>
      </c>
      <c r="T129" s="57">
        <v>1572</v>
      </c>
      <c r="U129" s="58">
        <v>0</v>
      </c>
      <c r="V129" s="58">
        <v>0</v>
      </c>
      <c r="W129" s="58">
        <v>0</v>
      </c>
      <c r="X129" s="59">
        <v>1572</v>
      </c>
    </row>
    <row r="130" spans="1:24" x14ac:dyDescent="0.25">
      <c r="A130" s="49">
        <v>5118</v>
      </c>
      <c r="B130" s="50" t="s">
        <v>88</v>
      </c>
      <c r="C130" s="63" t="s">
        <v>75</v>
      </c>
      <c r="D130" s="51">
        <v>62.4</v>
      </c>
      <c r="E130" s="288">
        <v>0.25</v>
      </c>
      <c r="F130" s="255"/>
      <c r="G130" s="52">
        <v>1</v>
      </c>
      <c r="H130" s="53">
        <v>1</v>
      </c>
      <c r="I130" s="53">
        <v>1</v>
      </c>
      <c r="J130" s="53">
        <v>1</v>
      </c>
      <c r="K130" s="53">
        <v>1</v>
      </c>
      <c r="L130" s="53">
        <v>1</v>
      </c>
      <c r="M130" s="53">
        <v>0</v>
      </c>
      <c r="N130" s="54">
        <v>0</v>
      </c>
      <c r="O130" s="55">
        <v>24</v>
      </c>
      <c r="P130" s="60"/>
      <c r="Q130" s="61"/>
      <c r="R130" s="62"/>
      <c r="S130" s="56">
        <v>24</v>
      </c>
      <c r="T130" s="57">
        <v>1497.6</v>
      </c>
      <c r="U130" s="58">
        <v>0</v>
      </c>
      <c r="V130" s="58">
        <v>0</v>
      </c>
      <c r="W130" s="58">
        <v>0</v>
      </c>
      <c r="X130" s="59">
        <v>1497.6</v>
      </c>
    </row>
    <row r="131" spans="1:24" x14ac:dyDescent="0.25">
      <c r="A131" s="49">
        <v>5118</v>
      </c>
      <c r="B131" s="50" t="s">
        <v>75</v>
      </c>
      <c r="C131" s="63" t="s">
        <v>88</v>
      </c>
      <c r="D131" s="51">
        <v>62.4</v>
      </c>
      <c r="E131" s="288">
        <v>0.58333333333333337</v>
      </c>
      <c r="F131" s="255"/>
      <c r="G131" s="52">
        <v>1</v>
      </c>
      <c r="H131" s="53">
        <v>1</v>
      </c>
      <c r="I131" s="53">
        <v>1</v>
      </c>
      <c r="J131" s="53">
        <v>1</v>
      </c>
      <c r="K131" s="53">
        <v>1</v>
      </c>
      <c r="L131" s="53">
        <v>1</v>
      </c>
      <c r="M131" s="53">
        <v>0</v>
      </c>
      <c r="N131" s="54">
        <v>0</v>
      </c>
      <c r="O131" s="55">
        <v>24</v>
      </c>
      <c r="P131" s="60"/>
      <c r="Q131" s="61"/>
      <c r="R131" s="62"/>
      <c r="S131" s="56">
        <v>24</v>
      </c>
      <c r="T131" s="57">
        <v>1497.6</v>
      </c>
      <c r="U131" s="58">
        <v>0</v>
      </c>
      <c r="V131" s="58">
        <v>0</v>
      </c>
      <c r="W131" s="58">
        <v>0</v>
      </c>
      <c r="X131" s="59">
        <v>1497.6</v>
      </c>
    </row>
    <row r="132" spans="1:24" x14ac:dyDescent="0.25">
      <c r="A132" s="49">
        <v>5120</v>
      </c>
      <c r="B132" s="50" t="s">
        <v>89</v>
      </c>
      <c r="C132" s="63" t="s">
        <v>75</v>
      </c>
      <c r="D132" s="51">
        <v>81.3</v>
      </c>
      <c r="E132" s="288">
        <v>0.25</v>
      </c>
      <c r="F132" s="255"/>
      <c r="G132" s="52">
        <v>1</v>
      </c>
      <c r="H132" s="53">
        <v>1</v>
      </c>
      <c r="I132" s="53">
        <v>1</v>
      </c>
      <c r="J132" s="53">
        <v>1</v>
      </c>
      <c r="K132" s="53">
        <v>1</v>
      </c>
      <c r="L132" s="53">
        <v>1</v>
      </c>
      <c r="M132" s="53">
        <v>0</v>
      </c>
      <c r="N132" s="54">
        <v>0</v>
      </c>
      <c r="O132" s="55">
        <v>24</v>
      </c>
      <c r="P132" s="60"/>
      <c r="Q132" s="61"/>
      <c r="R132" s="62"/>
      <c r="S132" s="56">
        <v>24</v>
      </c>
      <c r="T132" s="57">
        <v>1951.1999999999998</v>
      </c>
      <c r="U132" s="58">
        <v>0</v>
      </c>
      <c r="V132" s="58">
        <v>0</v>
      </c>
      <c r="W132" s="58">
        <v>0</v>
      </c>
      <c r="X132" s="59">
        <v>1951.1999999999998</v>
      </c>
    </row>
    <row r="133" spans="1:24" x14ac:dyDescent="0.25">
      <c r="A133" s="49">
        <v>5120</v>
      </c>
      <c r="B133" s="50" t="s">
        <v>75</v>
      </c>
      <c r="C133" s="63" t="s">
        <v>89</v>
      </c>
      <c r="D133" s="51">
        <v>81.3</v>
      </c>
      <c r="E133" s="288">
        <v>0.58333333333333337</v>
      </c>
      <c r="F133" s="255"/>
      <c r="G133" s="52">
        <v>1</v>
      </c>
      <c r="H133" s="53">
        <v>1</v>
      </c>
      <c r="I133" s="53">
        <v>1</v>
      </c>
      <c r="J133" s="53">
        <v>1</v>
      </c>
      <c r="K133" s="53">
        <v>1</v>
      </c>
      <c r="L133" s="53">
        <v>1</v>
      </c>
      <c r="M133" s="53">
        <v>0</v>
      </c>
      <c r="N133" s="54">
        <v>0</v>
      </c>
      <c r="O133" s="55">
        <v>24</v>
      </c>
      <c r="P133" s="60"/>
      <c r="Q133" s="61"/>
      <c r="R133" s="165"/>
      <c r="S133" s="56">
        <v>24</v>
      </c>
      <c r="T133" s="57">
        <v>1951.1999999999998</v>
      </c>
      <c r="U133" s="58">
        <v>0</v>
      </c>
      <c r="V133" s="58">
        <v>0</v>
      </c>
      <c r="W133" s="58">
        <v>0</v>
      </c>
      <c r="X133" s="59">
        <v>1951.1999999999998</v>
      </c>
    </row>
    <row r="134" spans="1:24" ht="15.75" thickBot="1" x14ac:dyDescent="0.3">
      <c r="A134" s="95" t="s">
        <v>90</v>
      </c>
      <c r="B134" s="50" t="s">
        <v>33</v>
      </c>
      <c r="C134" s="63" t="s">
        <v>29</v>
      </c>
      <c r="D134" s="51">
        <v>0</v>
      </c>
      <c r="E134" s="289"/>
      <c r="F134" s="253"/>
      <c r="G134" s="52">
        <v>0</v>
      </c>
      <c r="H134" s="53">
        <v>0</v>
      </c>
      <c r="I134" s="53">
        <v>0</v>
      </c>
      <c r="J134" s="53">
        <v>0</v>
      </c>
      <c r="K134" s="53">
        <v>0</v>
      </c>
      <c r="L134" s="53">
        <v>0</v>
      </c>
      <c r="M134" s="53">
        <v>0</v>
      </c>
      <c r="N134" s="54">
        <v>0</v>
      </c>
      <c r="O134" s="55">
        <v>0</v>
      </c>
      <c r="P134" s="60"/>
      <c r="Q134" s="61"/>
      <c r="R134" s="62"/>
      <c r="S134" s="56">
        <v>0</v>
      </c>
      <c r="T134" s="57">
        <v>0</v>
      </c>
      <c r="U134" s="58">
        <v>0</v>
      </c>
      <c r="V134" s="58">
        <v>0</v>
      </c>
      <c r="W134" s="58">
        <v>0</v>
      </c>
      <c r="X134" s="59">
        <v>0</v>
      </c>
    </row>
    <row r="135" spans="1:24" ht="15.75" hidden="1" thickBot="1" x14ac:dyDescent="0.3">
      <c r="A135" s="95" t="s">
        <v>90</v>
      </c>
      <c r="B135" s="50" t="s">
        <v>29</v>
      </c>
      <c r="C135" s="63" t="s">
        <v>33</v>
      </c>
      <c r="D135" s="51">
        <v>0</v>
      </c>
      <c r="E135" s="289"/>
      <c r="F135" s="253"/>
      <c r="G135" s="52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3">
        <v>0</v>
      </c>
      <c r="N135" s="54">
        <v>0</v>
      </c>
      <c r="O135" s="55">
        <v>0</v>
      </c>
      <c r="P135" s="60"/>
      <c r="Q135" s="61"/>
      <c r="R135" s="62"/>
      <c r="S135" s="56">
        <v>0</v>
      </c>
      <c r="T135" s="57">
        <v>0</v>
      </c>
      <c r="U135" s="58">
        <v>0</v>
      </c>
      <c r="V135" s="58">
        <v>0</v>
      </c>
      <c r="W135" s="58">
        <v>0</v>
      </c>
      <c r="X135" s="59">
        <v>0</v>
      </c>
    </row>
    <row r="136" spans="1:24" ht="15.75" hidden="1" thickBot="1" x14ac:dyDescent="0.3">
      <c r="A136" s="95" t="s">
        <v>91</v>
      </c>
      <c r="B136" s="50" t="s">
        <v>49</v>
      </c>
      <c r="C136" s="63" t="s">
        <v>45</v>
      </c>
      <c r="D136" s="51">
        <v>0</v>
      </c>
      <c r="E136" s="289"/>
      <c r="F136" s="253"/>
      <c r="G136" s="52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4">
        <v>0</v>
      </c>
      <c r="O136" s="55">
        <v>24</v>
      </c>
      <c r="P136" s="60"/>
      <c r="Q136" s="61"/>
      <c r="R136" s="62"/>
      <c r="S136" s="56">
        <v>24</v>
      </c>
      <c r="T136" s="57">
        <v>0</v>
      </c>
      <c r="U136" s="58">
        <v>0</v>
      </c>
      <c r="V136" s="58">
        <v>0</v>
      </c>
      <c r="W136" s="58">
        <v>0</v>
      </c>
      <c r="X136" s="59">
        <v>0</v>
      </c>
    </row>
    <row r="137" spans="1:24" ht="15.75" hidden="1" thickBot="1" x14ac:dyDescent="0.3">
      <c r="A137" s="95" t="s">
        <v>91</v>
      </c>
      <c r="B137" s="50" t="s">
        <v>45</v>
      </c>
      <c r="C137" s="63" t="s">
        <v>49</v>
      </c>
      <c r="D137" s="51">
        <v>0</v>
      </c>
      <c r="E137" s="289"/>
      <c r="F137" s="253"/>
      <c r="G137" s="52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4">
        <v>0</v>
      </c>
      <c r="O137" s="55">
        <v>24</v>
      </c>
      <c r="P137" s="60"/>
      <c r="Q137" s="61"/>
      <c r="R137" s="62"/>
      <c r="S137" s="56">
        <v>24</v>
      </c>
      <c r="T137" s="57">
        <v>0</v>
      </c>
      <c r="U137" s="58">
        <v>0</v>
      </c>
      <c r="V137" s="58">
        <v>0</v>
      </c>
      <c r="W137" s="58">
        <v>0</v>
      </c>
      <c r="X137" s="59">
        <v>0</v>
      </c>
    </row>
    <row r="138" spans="1:24" ht="15.75" hidden="1" thickBot="1" x14ac:dyDescent="0.3">
      <c r="A138" s="95" t="s">
        <v>92</v>
      </c>
      <c r="B138" s="50" t="s">
        <v>93</v>
      </c>
      <c r="C138" s="63" t="s">
        <v>68</v>
      </c>
      <c r="D138" s="51">
        <v>0</v>
      </c>
      <c r="E138" s="289"/>
      <c r="F138" s="253"/>
      <c r="G138" s="52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4">
        <v>0</v>
      </c>
      <c r="O138" s="55">
        <v>24</v>
      </c>
      <c r="P138" s="60"/>
      <c r="Q138" s="61"/>
      <c r="R138" s="62"/>
      <c r="S138" s="56">
        <v>24</v>
      </c>
      <c r="T138" s="57">
        <v>0</v>
      </c>
      <c r="U138" s="58">
        <v>0</v>
      </c>
      <c r="V138" s="58">
        <v>0</v>
      </c>
      <c r="W138" s="58">
        <v>0</v>
      </c>
      <c r="X138" s="59">
        <v>0</v>
      </c>
    </row>
    <row r="139" spans="1:24" ht="15.75" hidden="1" thickBot="1" x14ac:dyDescent="0.3">
      <c r="A139" s="95" t="s">
        <v>92</v>
      </c>
      <c r="B139" s="50" t="s">
        <v>68</v>
      </c>
      <c r="C139" s="63" t="s">
        <v>93</v>
      </c>
      <c r="D139" s="51">
        <v>0</v>
      </c>
      <c r="E139" s="289"/>
      <c r="F139" s="253"/>
      <c r="G139" s="52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0</v>
      </c>
      <c r="N139" s="54">
        <v>0</v>
      </c>
      <c r="O139" s="55">
        <v>24</v>
      </c>
      <c r="P139" s="60"/>
      <c r="Q139" s="61"/>
      <c r="R139" s="62"/>
      <c r="S139" s="56">
        <v>24</v>
      </c>
      <c r="T139" s="57">
        <v>0</v>
      </c>
      <c r="U139" s="58">
        <v>0</v>
      </c>
      <c r="V139" s="58">
        <v>0</v>
      </c>
      <c r="W139" s="58">
        <v>0</v>
      </c>
      <c r="X139" s="59">
        <v>0</v>
      </c>
    </row>
    <row r="140" spans="1:24" ht="15.75" hidden="1" thickBot="1" x14ac:dyDescent="0.3">
      <c r="A140" s="95" t="s">
        <v>94</v>
      </c>
      <c r="B140" s="50" t="s">
        <v>74</v>
      </c>
      <c r="C140" s="63" t="s">
        <v>75</v>
      </c>
      <c r="D140" s="51">
        <v>0</v>
      </c>
      <c r="E140" s="289"/>
      <c r="F140" s="253"/>
      <c r="G140" s="52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4">
        <v>0</v>
      </c>
      <c r="O140" s="55">
        <v>60</v>
      </c>
      <c r="P140" s="60"/>
      <c r="Q140" s="61"/>
      <c r="R140" s="62"/>
      <c r="S140" s="56">
        <v>60</v>
      </c>
      <c r="T140" s="57">
        <v>0</v>
      </c>
      <c r="U140" s="58">
        <v>0</v>
      </c>
      <c r="V140" s="58">
        <v>0</v>
      </c>
      <c r="W140" s="58">
        <v>0</v>
      </c>
      <c r="X140" s="59">
        <v>0</v>
      </c>
    </row>
    <row r="141" spans="1:24" ht="15.75" hidden="1" thickBot="1" x14ac:dyDescent="0.3">
      <c r="A141" s="95" t="s">
        <v>94</v>
      </c>
      <c r="B141" s="50" t="s">
        <v>75</v>
      </c>
      <c r="C141" s="63" t="s">
        <v>74</v>
      </c>
      <c r="D141" s="51">
        <v>0</v>
      </c>
      <c r="E141" s="289"/>
      <c r="F141" s="253"/>
      <c r="G141" s="52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4">
        <v>0</v>
      </c>
      <c r="O141" s="55">
        <v>20</v>
      </c>
      <c r="P141" s="60"/>
      <c r="Q141" s="61"/>
      <c r="R141" s="62"/>
      <c r="S141" s="56">
        <v>20</v>
      </c>
      <c r="T141" s="57">
        <v>0</v>
      </c>
      <c r="U141" s="58">
        <v>0</v>
      </c>
      <c r="V141" s="58">
        <v>0</v>
      </c>
      <c r="W141" s="58">
        <v>0</v>
      </c>
      <c r="X141" s="59">
        <v>0</v>
      </c>
    </row>
    <row r="142" spans="1:24" ht="15.75" hidden="1" thickBot="1" x14ac:dyDescent="0.3">
      <c r="A142" s="95" t="s">
        <v>95</v>
      </c>
      <c r="B142" s="50" t="s">
        <v>76</v>
      </c>
      <c r="C142" s="63" t="s">
        <v>75</v>
      </c>
      <c r="D142" s="51">
        <v>0</v>
      </c>
      <c r="E142" s="289"/>
      <c r="F142" s="253"/>
      <c r="G142" s="52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4">
        <v>0</v>
      </c>
      <c r="O142" s="55">
        <v>20</v>
      </c>
      <c r="P142" s="60"/>
      <c r="Q142" s="61"/>
      <c r="R142" s="62"/>
      <c r="S142" s="56">
        <v>20</v>
      </c>
      <c r="T142" s="57">
        <v>0</v>
      </c>
      <c r="U142" s="58">
        <v>0</v>
      </c>
      <c r="V142" s="58">
        <v>0</v>
      </c>
      <c r="W142" s="58">
        <v>0</v>
      </c>
      <c r="X142" s="59">
        <v>0</v>
      </c>
    </row>
    <row r="143" spans="1:24" ht="15.75" hidden="1" thickBot="1" x14ac:dyDescent="0.3">
      <c r="A143" s="95" t="s">
        <v>95</v>
      </c>
      <c r="B143" s="50" t="s">
        <v>75</v>
      </c>
      <c r="C143" s="63" t="s">
        <v>76</v>
      </c>
      <c r="D143" s="51">
        <v>0</v>
      </c>
      <c r="E143" s="289"/>
      <c r="F143" s="253"/>
      <c r="G143" s="52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4">
        <v>0</v>
      </c>
      <c r="O143" s="55">
        <v>20</v>
      </c>
      <c r="P143" s="60"/>
      <c r="Q143" s="61"/>
      <c r="R143" s="62"/>
      <c r="S143" s="56">
        <v>20</v>
      </c>
      <c r="T143" s="57">
        <v>0</v>
      </c>
      <c r="U143" s="58">
        <v>0</v>
      </c>
      <c r="V143" s="58">
        <v>0</v>
      </c>
      <c r="W143" s="58">
        <v>0</v>
      </c>
      <c r="X143" s="59">
        <v>0</v>
      </c>
    </row>
    <row r="144" spans="1:24" ht="15.75" hidden="1" thickBot="1" x14ac:dyDescent="0.3">
      <c r="A144" s="95" t="s">
        <v>96</v>
      </c>
      <c r="B144" s="50" t="s">
        <v>97</v>
      </c>
      <c r="C144" s="63" t="s">
        <v>75</v>
      </c>
      <c r="D144" s="51">
        <v>0</v>
      </c>
      <c r="E144" s="289"/>
      <c r="F144" s="253"/>
      <c r="G144" s="52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4">
        <v>0</v>
      </c>
      <c r="O144" s="55">
        <v>20</v>
      </c>
      <c r="P144" s="60"/>
      <c r="Q144" s="61"/>
      <c r="R144" s="62"/>
      <c r="S144" s="56">
        <v>20</v>
      </c>
      <c r="T144" s="57">
        <v>0</v>
      </c>
      <c r="U144" s="58">
        <v>0</v>
      </c>
      <c r="V144" s="58">
        <v>0</v>
      </c>
      <c r="W144" s="58">
        <v>0</v>
      </c>
      <c r="X144" s="59">
        <v>0</v>
      </c>
    </row>
    <row r="145" spans="1:24" ht="15.75" hidden="1" thickBot="1" x14ac:dyDescent="0.3">
      <c r="A145" s="95" t="s">
        <v>96</v>
      </c>
      <c r="B145" s="50" t="s">
        <v>75</v>
      </c>
      <c r="C145" s="63" t="s">
        <v>97</v>
      </c>
      <c r="D145" s="51">
        <v>0</v>
      </c>
      <c r="E145" s="289"/>
      <c r="F145" s="253"/>
      <c r="G145" s="52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4">
        <v>0</v>
      </c>
      <c r="O145" s="55">
        <v>20</v>
      </c>
      <c r="P145" s="60"/>
      <c r="Q145" s="61"/>
      <c r="R145" s="62"/>
      <c r="S145" s="56">
        <v>20</v>
      </c>
      <c r="T145" s="57">
        <v>0</v>
      </c>
      <c r="U145" s="58">
        <v>0</v>
      </c>
      <c r="V145" s="58">
        <v>0</v>
      </c>
      <c r="W145" s="58">
        <v>0</v>
      </c>
      <c r="X145" s="59">
        <v>0</v>
      </c>
    </row>
    <row r="146" spans="1:24" ht="15.75" hidden="1" thickBot="1" x14ac:dyDescent="0.3">
      <c r="A146" s="96" t="s">
        <v>98</v>
      </c>
      <c r="B146" s="50"/>
      <c r="C146" s="63"/>
      <c r="D146" s="97">
        <v>0</v>
      </c>
      <c r="E146" s="290"/>
      <c r="F146" s="256"/>
      <c r="G146" s="52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0</v>
      </c>
      <c r="M146" s="53">
        <v>0</v>
      </c>
      <c r="N146" s="100">
        <v>0</v>
      </c>
      <c r="O146" s="55">
        <v>0</v>
      </c>
      <c r="P146" s="101"/>
      <c r="Q146" s="102"/>
      <c r="R146" s="103"/>
      <c r="S146" s="104">
        <v>0</v>
      </c>
      <c r="T146" s="105">
        <v>0</v>
      </c>
      <c r="U146" s="106">
        <v>0</v>
      </c>
      <c r="V146" s="106">
        <v>0</v>
      </c>
      <c r="W146" s="106">
        <v>0</v>
      </c>
      <c r="X146" s="107">
        <v>0</v>
      </c>
    </row>
    <row r="147" spans="1:24" ht="15.75" hidden="1" thickBot="1" x14ac:dyDescent="0.3">
      <c r="A147" s="96" t="s">
        <v>98</v>
      </c>
      <c r="B147" s="50"/>
      <c r="C147" s="63"/>
      <c r="D147" s="97">
        <v>0</v>
      </c>
      <c r="E147" s="290"/>
      <c r="F147" s="256"/>
      <c r="G147" s="98">
        <v>0</v>
      </c>
      <c r="H147" s="99">
        <v>0</v>
      </c>
      <c r="I147" s="99">
        <v>0</v>
      </c>
      <c r="J147" s="99">
        <v>0</v>
      </c>
      <c r="K147" s="99">
        <v>0</v>
      </c>
      <c r="L147" s="99">
        <v>0</v>
      </c>
      <c r="M147" s="99">
        <v>0</v>
      </c>
      <c r="N147" s="100">
        <v>0</v>
      </c>
      <c r="O147" s="55">
        <v>0</v>
      </c>
      <c r="P147" s="101"/>
      <c r="Q147" s="102"/>
      <c r="R147" s="103"/>
      <c r="S147" s="104">
        <v>0</v>
      </c>
      <c r="T147" s="105">
        <v>0</v>
      </c>
      <c r="U147" s="106">
        <v>0</v>
      </c>
      <c r="V147" s="106">
        <v>0</v>
      </c>
      <c r="W147" s="106">
        <v>0</v>
      </c>
      <c r="X147" s="107">
        <v>0</v>
      </c>
    </row>
    <row r="148" spans="1:24" ht="15.75" hidden="1" thickBot="1" x14ac:dyDescent="0.3">
      <c r="A148" s="96"/>
      <c r="B148" s="108"/>
      <c r="C148" s="63"/>
      <c r="D148" s="97"/>
      <c r="E148" s="290"/>
      <c r="F148" s="256"/>
      <c r="G148" s="98"/>
      <c r="H148" s="99"/>
      <c r="I148" s="99"/>
      <c r="J148" s="99"/>
      <c r="K148" s="100"/>
      <c r="L148" s="100"/>
      <c r="M148" s="100"/>
      <c r="N148" s="100"/>
      <c r="O148" s="109"/>
      <c r="P148" s="104"/>
      <c r="Q148" s="110"/>
      <c r="R148" s="111"/>
      <c r="S148" s="104"/>
      <c r="T148" s="105"/>
      <c r="U148" s="106"/>
      <c r="V148" s="106"/>
      <c r="W148" s="106"/>
      <c r="X148" s="107"/>
    </row>
    <row r="149" spans="1:24" ht="15.75" hidden="1" thickBot="1" x14ac:dyDescent="0.3">
      <c r="A149" s="112"/>
      <c r="B149" s="113"/>
      <c r="C149" s="93"/>
      <c r="D149" s="114"/>
      <c r="E149" s="291"/>
      <c r="F149" s="257"/>
      <c r="G149" s="115"/>
      <c r="H149" s="116"/>
      <c r="I149" s="116"/>
      <c r="J149" s="116"/>
      <c r="K149" s="117"/>
      <c r="L149" s="117"/>
      <c r="M149" s="117"/>
      <c r="N149" s="117"/>
      <c r="O149" s="118"/>
      <c r="P149" s="119"/>
      <c r="Q149" s="120"/>
      <c r="R149" s="121"/>
      <c r="S149" s="119"/>
      <c r="T149" s="122"/>
      <c r="U149" s="123"/>
      <c r="V149" s="123"/>
      <c r="W149" s="123"/>
      <c r="X149" s="124"/>
    </row>
    <row r="150" spans="1:24" ht="15.75" thickBot="1" x14ac:dyDescent="0.3">
      <c r="A150" s="1"/>
      <c r="B150" s="319"/>
      <c r="C150" s="319"/>
      <c r="D150" s="319"/>
      <c r="E150" s="258"/>
      <c r="F150" s="258"/>
      <c r="G150" s="161">
        <f>SUM(G14:G133)</f>
        <v>120</v>
      </c>
      <c r="H150" s="162">
        <f t="shared" ref="H150:N150" si="0">SUM(H14:H133)</f>
        <v>120</v>
      </c>
      <c r="I150" s="162">
        <f t="shared" si="0"/>
        <v>120</v>
      </c>
      <c r="J150" s="162">
        <f t="shared" si="0"/>
        <v>120</v>
      </c>
      <c r="K150" s="162">
        <f t="shared" si="0"/>
        <v>120</v>
      </c>
      <c r="L150" s="162">
        <f t="shared" si="0"/>
        <v>111</v>
      </c>
      <c r="M150" s="162">
        <f t="shared" si="0"/>
        <v>0</v>
      </c>
      <c r="N150" s="162">
        <f t="shared" si="0"/>
        <v>0</v>
      </c>
      <c r="O150" s="125">
        <v>3056</v>
      </c>
      <c r="P150" s="125">
        <v>0</v>
      </c>
      <c r="Q150" s="125">
        <v>0</v>
      </c>
      <c r="R150" s="125">
        <v>0</v>
      </c>
      <c r="S150" s="125">
        <v>3056</v>
      </c>
      <c r="T150" s="163">
        <v>164343.2000000001</v>
      </c>
      <c r="U150" s="163">
        <v>0</v>
      </c>
      <c r="V150" s="163">
        <v>0</v>
      </c>
      <c r="W150" s="163">
        <v>0</v>
      </c>
      <c r="X150" s="164">
        <v>164343.2000000001</v>
      </c>
    </row>
    <row r="151" spans="1:24" ht="15.75" thickBot="1" x14ac:dyDescent="0.3">
      <c r="A151" s="1"/>
      <c r="B151" s="1"/>
      <c r="C151" s="1"/>
      <c r="D151" s="1"/>
      <c r="E151" s="259"/>
      <c r="F151" s="259"/>
      <c r="G151" s="1"/>
      <c r="H151" s="1"/>
      <c r="I151" s="1"/>
      <c r="J151" s="1"/>
      <c r="K151" s="128"/>
      <c r="L151" s="128"/>
      <c r="M151" s="128"/>
      <c r="N151" s="128"/>
      <c r="O151" s="1"/>
      <c r="P151" s="129"/>
      <c r="Q151" s="129"/>
      <c r="R151" s="130"/>
      <c r="S151" s="1"/>
      <c r="T151" s="1"/>
      <c r="U151" s="1"/>
      <c r="V151" s="1"/>
      <c r="W151" s="130"/>
      <c r="X151" s="1"/>
    </row>
    <row r="152" spans="1:24" x14ac:dyDescent="0.25">
      <c r="A152" s="1"/>
      <c r="B152" s="1"/>
      <c r="C152" s="299"/>
      <c r="D152" s="309"/>
      <c r="E152" s="306"/>
      <c r="F152" s="305"/>
      <c r="G152" s="132">
        <v>6872.8</v>
      </c>
      <c r="H152" s="132">
        <v>6872.8</v>
      </c>
      <c r="I152" s="132">
        <v>6872.8</v>
      </c>
      <c r="J152" s="132">
        <v>6872.8</v>
      </c>
      <c r="K152" s="132">
        <v>6872.8</v>
      </c>
      <c r="L152" s="132">
        <v>6872.8</v>
      </c>
      <c r="M152" s="132">
        <v>0</v>
      </c>
      <c r="N152" s="133">
        <v>41236.800000000003</v>
      </c>
      <c r="O152" s="134">
        <v>164947.20000000001</v>
      </c>
      <c r="P152" s="135"/>
      <c r="Q152" s="135"/>
      <c r="R152" s="136"/>
      <c r="S152" s="136"/>
      <c r="T152" s="136"/>
      <c r="U152" s="136"/>
      <c r="V152" s="136"/>
      <c r="W152" s="136"/>
      <c r="X152" s="136"/>
    </row>
    <row r="153" spans="1:24" hidden="1" x14ac:dyDescent="0.25">
      <c r="A153" s="1"/>
      <c r="B153" s="1"/>
      <c r="C153" s="312"/>
      <c r="D153" s="310"/>
      <c r="E153" s="307"/>
      <c r="F153" s="260"/>
      <c r="G153" s="138">
        <v>6887.9999999999982</v>
      </c>
      <c r="H153" s="138">
        <v>6887.9999999999982</v>
      </c>
      <c r="I153" s="138">
        <v>6887.9999999999982</v>
      </c>
      <c r="J153" s="138">
        <v>6887.9999999999982</v>
      </c>
      <c r="K153" s="138">
        <v>6887.9999999999982</v>
      </c>
      <c r="L153" s="138">
        <v>6645.7999999999965</v>
      </c>
      <c r="M153" s="138">
        <v>0</v>
      </c>
      <c r="N153" s="139">
        <v>41085.799999999988</v>
      </c>
      <c r="O153" s="140">
        <v>164343.19999999995</v>
      </c>
      <c r="P153" s="135"/>
      <c r="Q153" s="135"/>
      <c r="R153" s="136"/>
      <c r="S153" s="136"/>
      <c r="T153" s="136"/>
      <c r="U153" s="136"/>
      <c r="V153" s="136"/>
      <c r="W153" s="136"/>
      <c r="X153" s="136"/>
    </row>
    <row r="154" spans="1:24" ht="15.75" hidden="1" thickBot="1" x14ac:dyDescent="0.3">
      <c r="A154" s="1"/>
      <c r="B154" s="1"/>
      <c r="C154" s="313"/>
      <c r="D154" s="311"/>
      <c r="E154" s="308"/>
      <c r="F154" s="261"/>
      <c r="G154" s="142">
        <v>-15.199999999997999</v>
      </c>
      <c r="H154" s="142">
        <v>-15.199999999997999</v>
      </c>
      <c r="I154" s="142">
        <v>-15.199999999997999</v>
      </c>
      <c r="J154" s="142">
        <v>-15.199999999997999</v>
      </c>
      <c r="K154" s="142">
        <v>-15.199999999997999</v>
      </c>
      <c r="L154" s="142">
        <v>227.00000000000364</v>
      </c>
      <c r="M154" s="142">
        <v>0</v>
      </c>
      <c r="N154" s="142">
        <v>151.00000000001455</v>
      </c>
      <c r="O154" s="143">
        <v>604.00000000005821</v>
      </c>
      <c r="P154" s="136"/>
      <c r="Q154" s="136"/>
      <c r="R154" s="136"/>
      <c r="S154" s="136"/>
      <c r="T154" s="136"/>
      <c r="U154" s="136"/>
      <c r="V154" s="136"/>
      <c r="W154" s="136"/>
      <c r="X154" s="136"/>
    </row>
    <row r="155" spans="1:24" hidden="1" x14ac:dyDescent="0.25"/>
    <row r="156" spans="1:24" x14ac:dyDescent="0.25">
      <c r="D156" s="263"/>
    </row>
  </sheetData>
  <mergeCells count="12">
    <mergeCell ref="P7:S7"/>
    <mergeCell ref="T7:X7"/>
    <mergeCell ref="A4:P4"/>
    <mergeCell ref="A5:P5"/>
    <mergeCell ref="A3:S3"/>
    <mergeCell ref="P11:P12"/>
    <mergeCell ref="B150:D150"/>
    <mergeCell ref="O9:S9"/>
    <mergeCell ref="T9:X9"/>
    <mergeCell ref="G10:N10"/>
    <mergeCell ref="O10:S10"/>
    <mergeCell ref="T10:X10"/>
  </mergeCells>
  <printOptions horizontalCentered="1"/>
  <pageMargins left="0.11811023622047245" right="0.11811023622047245" top="0.39370078740157483" bottom="0.35433070866141736" header="0" footer="0"/>
  <pageSetup paperSize="9" scale="64" orientation="landscape" r:id="rId1"/>
  <headerFooter>
    <oddFooter>&amp;R&amp;8&amp;P
PHASE 1
&amp;D</oddFooter>
  </headerFooter>
  <rowBreaks count="2" manualBreakCount="2">
    <brk id="56" max="22" man="1"/>
    <brk id="93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34"/>
  <sheetViews>
    <sheetView showGridLines="0" workbookViewId="0">
      <selection activeCell="E1" sqref="E1:E1048576"/>
    </sheetView>
  </sheetViews>
  <sheetFormatPr defaultRowHeight="15" x14ac:dyDescent="0.25"/>
  <cols>
    <col min="1" max="5" width="22.85546875" customWidth="1"/>
    <col min="6" max="9" width="6" hidden="1" customWidth="1"/>
    <col min="10" max="15" width="8" hidden="1" customWidth="1"/>
    <col min="16" max="16" width="4.7109375" hidden="1" customWidth="1"/>
    <col min="17" max="17" width="9" hidden="1" customWidth="1"/>
    <col min="18" max="18" width="10" hidden="1" customWidth="1"/>
    <col min="19" max="19" width="5.5703125" hidden="1" customWidth="1"/>
    <col min="20" max="20" width="7.42578125" hidden="1" customWidth="1"/>
    <col min="21" max="21" width="8.140625" hidden="1" customWidth="1"/>
    <col min="22" max="22" width="8.5703125" hidden="1" customWidth="1"/>
    <col min="23" max="23" width="10" hidden="1" customWidth="1"/>
    <col min="24" max="24" width="5.140625" hidden="1" customWidth="1"/>
    <col min="25" max="25" width="11.42578125" hidden="1" customWidth="1"/>
    <col min="26" max="26" width="8.140625" hidden="1" customWidth="1"/>
    <col min="27" max="27" width="10" hidden="1" customWidth="1"/>
  </cols>
  <sheetData>
    <row r="1" spans="1:27" ht="88.5" customHeight="1" thickBot="1" x14ac:dyDescent="0.3">
      <c r="E1" s="262"/>
      <c r="F1" s="262"/>
      <c r="G1" s="262"/>
    </row>
    <row r="2" spans="1:27" ht="15.75" thickBot="1" x14ac:dyDescent="0.3">
      <c r="A2" s="329" t="s">
        <v>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1"/>
      <c r="U2" s="148"/>
      <c r="V2" s="148"/>
      <c r="W2" s="148"/>
      <c r="X2" s="148"/>
      <c r="Y2" s="150"/>
    </row>
    <row r="3" spans="1:27" x14ac:dyDescent="0.25">
      <c r="A3" s="166"/>
      <c r="B3" s="166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</row>
    <row r="4" spans="1:27" x14ac:dyDescent="0.25">
      <c r="A4" s="294" t="s">
        <v>206</v>
      </c>
      <c r="B4" s="166"/>
      <c r="C4" s="168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168"/>
      <c r="X4" s="168"/>
      <c r="Y4" s="168"/>
      <c r="Z4" s="168"/>
      <c r="AA4" s="168"/>
    </row>
    <row r="5" spans="1:27" x14ac:dyDescent="0.25">
      <c r="A5" s="168"/>
      <c r="B5" s="166"/>
      <c r="C5" s="166"/>
      <c r="D5" s="166"/>
      <c r="E5" s="166"/>
      <c r="F5" s="166"/>
      <c r="G5" s="166"/>
      <c r="H5" s="166"/>
      <c r="I5" s="166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</row>
    <row r="6" spans="1:27" x14ac:dyDescent="0.25">
      <c r="A6" s="169" t="s">
        <v>102</v>
      </c>
      <c r="B6" s="168"/>
      <c r="C6" s="170" t="s">
        <v>107</v>
      </c>
      <c r="D6" s="166"/>
      <c r="E6" s="166"/>
      <c r="F6" s="166"/>
      <c r="G6" s="166"/>
      <c r="H6" s="166"/>
      <c r="I6" s="166"/>
      <c r="J6" s="168"/>
      <c r="K6" s="168"/>
      <c r="L6" s="166"/>
      <c r="M6" s="168"/>
      <c r="N6" s="168"/>
      <c r="O6" s="171"/>
      <c r="P6" s="168"/>
      <c r="Q6" s="168"/>
      <c r="R6" s="171"/>
      <c r="S6" s="333" t="s">
        <v>1</v>
      </c>
      <c r="T6" s="333"/>
      <c r="U6" s="333"/>
      <c r="V6" s="333"/>
      <c r="W6" s="333" t="s">
        <v>104</v>
      </c>
      <c r="X6" s="333"/>
      <c r="Y6" s="333"/>
      <c r="Z6" s="333"/>
      <c r="AA6" s="333"/>
    </row>
    <row r="7" spans="1:27" x14ac:dyDescent="0.25">
      <c r="A7" s="169"/>
      <c r="B7" s="168"/>
      <c r="C7" s="170"/>
      <c r="D7" s="332" t="s">
        <v>105</v>
      </c>
      <c r="E7" s="332"/>
      <c r="F7" s="332"/>
      <c r="G7" s="332"/>
      <c r="H7" s="332"/>
      <c r="I7" s="332"/>
      <c r="J7" s="332"/>
      <c r="K7" s="332" t="s">
        <v>106</v>
      </c>
      <c r="L7" s="332"/>
      <c r="M7" s="166"/>
      <c r="N7" s="168"/>
      <c r="O7" s="172"/>
      <c r="P7" s="168"/>
      <c r="Q7" s="168"/>
      <c r="R7" s="172"/>
      <c r="S7" s="173"/>
      <c r="T7" s="172"/>
      <c r="U7" s="172"/>
      <c r="V7" s="172"/>
      <c r="W7" s="172"/>
      <c r="X7" s="172"/>
      <c r="Y7" s="172"/>
      <c r="Z7" s="172"/>
      <c r="AA7" s="172"/>
    </row>
    <row r="8" spans="1:27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2"/>
      <c r="B9" s="3"/>
      <c r="C9" s="4"/>
      <c r="D9" s="5"/>
      <c r="E9" s="26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334"/>
      <c r="S9" s="335"/>
      <c r="T9" s="335"/>
      <c r="U9" s="335"/>
      <c r="V9" s="336"/>
      <c r="W9" s="334"/>
      <c r="X9" s="335"/>
      <c r="Y9" s="335"/>
      <c r="Z9" s="335"/>
      <c r="AA9" s="336"/>
    </row>
    <row r="10" spans="1:27" x14ac:dyDescent="0.25">
      <c r="A10" s="8" t="s">
        <v>2</v>
      </c>
      <c r="B10" s="9" t="s">
        <v>3</v>
      </c>
      <c r="C10" s="9" t="s">
        <v>4</v>
      </c>
      <c r="D10" s="10" t="s">
        <v>2</v>
      </c>
      <c r="E10" s="266" t="s">
        <v>202</v>
      </c>
      <c r="F10" s="146"/>
      <c r="G10" s="146"/>
      <c r="H10" s="146"/>
      <c r="I10" s="146"/>
      <c r="J10" s="323" t="s">
        <v>5</v>
      </c>
      <c r="K10" s="323"/>
      <c r="L10" s="323"/>
      <c r="M10" s="323"/>
      <c r="N10" s="323"/>
      <c r="O10" s="323"/>
      <c r="P10" s="323"/>
      <c r="Q10" s="324"/>
      <c r="R10" s="325" t="s">
        <v>6</v>
      </c>
      <c r="S10" s="323"/>
      <c r="T10" s="323"/>
      <c r="U10" s="323"/>
      <c r="V10" s="324"/>
      <c r="W10" s="325" t="s">
        <v>7</v>
      </c>
      <c r="X10" s="323"/>
      <c r="Y10" s="323"/>
      <c r="Z10" s="323"/>
      <c r="AA10" s="324"/>
    </row>
    <row r="11" spans="1:27" ht="15.75" customHeight="1" x14ac:dyDescent="0.25">
      <c r="A11" s="8" t="s">
        <v>8</v>
      </c>
      <c r="B11" s="9"/>
      <c r="C11" s="9"/>
      <c r="D11" s="10" t="s">
        <v>9</v>
      </c>
      <c r="E11" s="266"/>
      <c r="F11" s="146"/>
      <c r="G11" s="146"/>
      <c r="H11" s="146"/>
      <c r="I11" s="146"/>
      <c r="J11" s="11"/>
      <c r="K11" s="12"/>
      <c r="L11" s="12"/>
      <c r="M11" s="12"/>
      <c r="N11" s="12"/>
      <c r="O11" s="13"/>
      <c r="P11" s="14"/>
      <c r="Q11" s="15" t="s">
        <v>10</v>
      </c>
      <c r="R11" s="16" t="s">
        <v>170</v>
      </c>
      <c r="S11" s="317" t="s">
        <v>12</v>
      </c>
      <c r="T11" s="17" t="s">
        <v>13</v>
      </c>
      <c r="U11" s="18" t="s">
        <v>14</v>
      </c>
      <c r="V11" s="19" t="s">
        <v>15</v>
      </c>
      <c r="W11" s="16" t="s">
        <v>170</v>
      </c>
      <c r="X11" s="18" t="s">
        <v>16</v>
      </c>
      <c r="Y11" s="20" t="s">
        <v>17</v>
      </c>
      <c r="Z11" s="18" t="s">
        <v>14</v>
      </c>
      <c r="AA11" s="19" t="s">
        <v>15</v>
      </c>
    </row>
    <row r="12" spans="1:27" x14ac:dyDescent="0.25">
      <c r="A12" s="21"/>
      <c r="B12" s="22"/>
      <c r="C12" s="22"/>
      <c r="D12" s="23"/>
      <c r="E12" s="267"/>
      <c r="F12" s="24"/>
      <c r="G12" s="24"/>
      <c r="H12" s="24"/>
      <c r="I12" s="24"/>
      <c r="J12" s="24" t="s">
        <v>18</v>
      </c>
      <c r="K12" s="25" t="s">
        <v>19</v>
      </c>
      <c r="L12" s="25" t="s">
        <v>20</v>
      </c>
      <c r="M12" s="25" t="s">
        <v>21</v>
      </c>
      <c r="N12" s="25" t="s">
        <v>22</v>
      </c>
      <c r="O12" s="22" t="s">
        <v>23</v>
      </c>
      <c r="P12" s="26" t="s">
        <v>24</v>
      </c>
      <c r="Q12" s="27" t="s">
        <v>25</v>
      </c>
      <c r="R12" s="21" t="s">
        <v>25</v>
      </c>
      <c r="S12" s="318"/>
      <c r="T12" s="28" t="s">
        <v>26</v>
      </c>
      <c r="U12" s="29" t="s">
        <v>25</v>
      </c>
      <c r="V12" s="30" t="s">
        <v>25</v>
      </c>
      <c r="W12" s="21" t="s">
        <v>27</v>
      </c>
      <c r="X12" s="31" t="s">
        <v>27</v>
      </c>
      <c r="Y12" s="31" t="s">
        <v>27</v>
      </c>
      <c r="Z12" s="31" t="s">
        <v>27</v>
      </c>
      <c r="AA12" s="30" t="s">
        <v>27</v>
      </c>
    </row>
    <row r="13" spans="1:27" ht="15.75" thickBot="1" x14ac:dyDescent="0.3">
      <c r="A13" s="174" t="s">
        <v>28</v>
      </c>
      <c r="B13" s="175">
        <v>2</v>
      </c>
      <c r="C13" s="176">
        <v>3</v>
      </c>
      <c r="D13" s="177">
        <v>4</v>
      </c>
      <c r="E13" s="36">
        <v>6</v>
      </c>
      <c r="F13" s="268"/>
      <c r="G13" s="268"/>
      <c r="H13" s="268"/>
      <c r="I13" s="268"/>
      <c r="J13" s="175">
        <v>5</v>
      </c>
      <c r="K13" s="176">
        <v>6</v>
      </c>
      <c r="L13" s="175">
        <v>7</v>
      </c>
      <c r="M13" s="175">
        <v>8</v>
      </c>
      <c r="N13" s="175">
        <v>9</v>
      </c>
      <c r="O13" s="175">
        <v>10</v>
      </c>
      <c r="P13" s="175">
        <v>11</v>
      </c>
      <c r="Q13" s="178">
        <v>12</v>
      </c>
      <c r="R13" s="174">
        <v>13</v>
      </c>
      <c r="S13" s="176">
        <v>14</v>
      </c>
      <c r="T13" s="176">
        <v>15</v>
      </c>
      <c r="U13" s="176">
        <v>15</v>
      </c>
      <c r="V13" s="179">
        <v>16</v>
      </c>
      <c r="W13" s="174">
        <v>17</v>
      </c>
      <c r="X13" s="176">
        <v>18</v>
      </c>
      <c r="Y13" s="176">
        <v>20</v>
      </c>
      <c r="Z13" s="176">
        <v>19</v>
      </c>
      <c r="AA13" s="179">
        <v>20</v>
      </c>
    </row>
    <row r="14" spans="1:27" x14ac:dyDescent="0.25">
      <c r="A14" s="180">
        <v>6103</v>
      </c>
      <c r="B14" s="181" t="s">
        <v>108</v>
      </c>
      <c r="C14" s="181" t="s">
        <v>109</v>
      </c>
      <c r="D14" s="182">
        <v>48.3</v>
      </c>
      <c r="E14" s="285">
        <v>0.3125</v>
      </c>
      <c r="F14" s="269"/>
      <c r="G14" s="269"/>
      <c r="H14" s="269"/>
      <c r="I14" s="269"/>
      <c r="J14" s="183">
        <v>1</v>
      </c>
      <c r="K14" s="183">
        <v>1</v>
      </c>
      <c r="L14" s="183">
        <v>1</v>
      </c>
      <c r="M14" s="183">
        <v>1</v>
      </c>
      <c r="N14" s="183">
        <v>1</v>
      </c>
      <c r="O14" s="183">
        <v>1</v>
      </c>
      <c r="P14" s="183">
        <v>0</v>
      </c>
      <c r="Q14" s="184">
        <v>0</v>
      </c>
      <c r="R14" s="185">
        <v>24</v>
      </c>
      <c r="S14" s="60"/>
      <c r="T14" s="61"/>
      <c r="U14" s="62"/>
      <c r="V14" s="186">
        <v>24</v>
      </c>
      <c r="W14" s="187">
        <v>1159.1999999999998</v>
      </c>
      <c r="X14" s="188">
        <v>0</v>
      </c>
      <c r="Y14" s="188">
        <v>0</v>
      </c>
      <c r="Z14" s="188">
        <v>0</v>
      </c>
      <c r="AA14" s="189">
        <v>1159.1999999999998</v>
      </c>
    </row>
    <row r="15" spans="1:27" x14ac:dyDescent="0.25">
      <c r="A15" s="49">
        <v>6103</v>
      </c>
      <c r="B15" s="50" t="s">
        <v>109</v>
      </c>
      <c r="C15" s="50" t="s">
        <v>108</v>
      </c>
      <c r="D15" s="51">
        <v>48.3</v>
      </c>
      <c r="E15" s="286">
        <v>0.58333333333333337</v>
      </c>
      <c r="F15" s="244"/>
      <c r="G15" s="244"/>
      <c r="H15" s="244"/>
      <c r="I15" s="244"/>
      <c r="J15" s="52">
        <v>1</v>
      </c>
      <c r="K15" s="52">
        <v>1</v>
      </c>
      <c r="L15" s="52">
        <v>1</v>
      </c>
      <c r="M15" s="52">
        <v>1</v>
      </c>
      <c r="N15" s="52">
        <v>1</v>
      </c>
      <c r="O15" s="52">
        <v>1</v>
      </c>
      <c r="P15" s="53">
        <v>0</v>
      </c>
      <c r="Q15" s="54">
        <v>0</v>
      </c>
      <c r="R15" s="55">
        <v>24</v>
      </c>
      <c r="S15" s="60"/>
      <c r="T15" s="61"/>
      <c r="U15" s="62"/>
      <c r="V15" s="56">
        <v>24</v>
      </c>
      <c r="W15" s="57">
        <v>1159.1999999999998</v>
      </c>
      <c r="X15" s="58">
        <v>0</v>
      </c>
      <c r="Y15" s="58">
        <v>0</v>
      </c>
      <c r="Z15" s="58">
        <v>0</v>
      </c>
      <c r="AA15" s="59">
        <v>1159.1999999999998</v>
      </c>
    </row>
    <row r="16" spans="1:27" x14ac:dyDescent="0.25">
      <c r="A16" s="49">
        <v>6104</v>
      </c>
      <c r="B16" s="50" t="s">
        <v>110</v>
      </c>
      <c r="C16" s="50" t="s">
        <v>109</v>
      </c>
      <c r="D16" s="51">
        <v>70.8</v>
      </c>
      <c r="E16" s="286">
        <v>0.28125</v>
      </c>
      <c r="F16" s="244"/>
      <c r="G16" s="244"/>
      <c r="H16" s="244"/>
      <c r="I16" s="244"/>
      <c r="J16" s="52">
        <v>1</v>
      </c>
      <c r="K16" s="52">
        <v>1</v>
      </c>
      <c r="L16" s="52">
        <v>1</v>
      </c>
      <c r="M16" s="52">
        <v>1</v>
      </c>
      <c r="N16" s="52">
        <v>1</v>
      </c>
      <c r="O16" s="52">
        <v>1</v>
      </c>
      <c r="P16" s="53">
        <v>0</v>
      </c>
      <c r="Q16" s="54">
        <v>0</v>
      </c>
      <c r="R16" s="55">
        <v>24</v>
      </c>
      <c r="S16" s="60"/>
      <c r="T16" s="61"/>
      <c r="U16" s="62"/>
      <c r="V16" s="56">
        <v>24</v>
      </c>
      <c r="W16" s="57">
        <v>1699.1999999999998</v>
      </c>
      <c r="X16" s="58">
        <v>0</v>
      </c>
      <c r="Y16" s="58">
        <v>0</v>
      </c>
      <c r="Z16" s="58">
        <v>0</v>
      </c>
      <c r="AA16" s="59">
        <v>1699.1999999999998</v>
      </c>
    </row>
    <row r="17" spans="1:27" x14ac:dyDescent="0.25">
      <c r="A17" s="49">
        <v>6104</v>
      </c>
      <c r="B17" s="50" t="s">
        <v>109</v>
      </c>
      <c r="C17" s="50" t="s">
        <v>110</v>
      </c>
      <c r="D17" s="51">
        <v>70.8</v>
      </c>
      <c r="E17" s="286">
        <v>0.58333333333333337</v>
      </c>
      <c r="F17" s="244"/>
      <c r="G17" s="244"/>
      <c r="H17" s="244"/>
      <c r="I17" s="244"/>
      <c r="J17" s="52">
        <v>1</v>
      </c>
      <c r="K17" s="52">
        <v>1</v>
      </c>
      <c r="L17" s="52">
        <v>1</v>
      </c>
      <c r="M17" s="52">
        <v>1</v>
      </c>
      <c r="N17" s="52">
        <v>1</v>
      </c>
      <c r="O17" s="52">
        <v>1</v>
      </c>
      <c r="P17" s="53">
        <v>0</v>
      </c>
      <c r="Q17" s="54">
        <v>0</v>
      </c>
      <c r="R17" s="55">
        <v>24</v>
      </c>
      <c r="S17" s="60"/>
      <c r="T17" s="61"/>
      <c r="U17" s="62"/>
      <c r="V17" s="56">
        <v>24</v>
      </c>
      <c r="W17" s="57">
        <v>1699.1999999999998</v>
      </c>
      <c r="X17" s="58">
        <v>0</v>
      </c>
      <c r="Y17" s="58">
        <v>0</v>
      </c>
      <c r="Z17" s="58">
        <v>0</v>
      </c>
      <c r="AA17" s="59">
        <v>1699.1999999999998</v>
      </c>
    </row>
    <row r="18" spans="1:27" x14ac:dyDescent="0.25">
      <c r="A18" s="49">
        <v>6105</v>
      </c>
      <c r="B18" s="50" t="s">
        <v>111</v>
      </c>
      <c r="C18" s="50" t="s">
        <v>109</v>
      </c>
      <c r="D18" s="51">
        <v>118.1</v>
      </c>
      <c r="E18" s="286">
        <v>0.28125</v>
      </c>
      <c r="F18" s="244"/>
      <c r="G18" s="244"/>
      <c r="H18" s="244"/>
      <c r="I18" s="244"/>
      <c r="J18" s="52">
        <v>1</v>
      </c>
      <c r="K18" s="52">
        <v>1</v>
      </c>
      <c r="L18" s="52">
        <v>1</v>
      </c>
      <c r="M18" s="52">
        <v>1</v>
      </c>
      <c r="N18" s="52">
        <v>1</v>
      </c>
      <c r="O18" s="52">
        <v>1</v>
      </c>
      <c r="P18" s="53">
        <v>0</v>
      </c>
      <c r="Q18" s="54">
        <v>0</v>
      </c>
      <c r="R18" s="55">
        <v>24</v>
      </c>
      <c r="S18" s="60"/>
      <c r="T18" s="61"/>
      <c r="U18" s="62"/>
      <c r="V18" s="56">
        <v>24</v>
      </c>
      <c r="W18" s="57">
        <v>2834.3999999999996</v>
      </c>
      <c r="X18" s="58">
        <v>0</v>
      </c>
      <c r="Y18" s="58">
        <v>0</v>
      </c>
      <c r="Z18" s="58">
        <v>0</v>
      </c>
      <c r="AA18" s="59">
        <v>2834.3999999999996</v>
      </c>
    </row>
    <row r="19" spans="1:27" x14ac:dyDescent="0.25">
      <c r="A19" s="49">
        <v>6105</v>
      </c>
      <c r="B19" s="50" t="s">
        <v>109</v>
      </c>
      <c r="C19" s="50" t="s">
        <v>111</v>
      </c>
      <c r="D19" s="51">
        <v>118.1</v>
      </c>
      <c r="E19" s="286">
        <v>0.58333333333333337</v>
      </c>
      <c r="F19" s="244"/>
      <c r="G19" s="244"/>
      <c r="H19" s="244"/>
      <c r="I19" s="244"/>
      <c r="J19" s="52">
        <v>1</v>
      </c>
      <c r="K19" s="52">
        <v>1</v>
      </c>
      <c r="L19" s="52">
        <v>1</v>
      </c>
      <c r="M19" s="52">
        <v>1</v>
      </c>
      <c r="N19" s="52">
        <v>1</v>
      </c>
      <c r="O19" s="52">
        <v>1</v>
      </c>
      <c r="P19" s="53">
        <v>0</v>
      </c>
      <c r="Q19" s="54">
        <v>0</v>
      </c>
      <c r="R19" s="55">
        <v>24</v>
      </c>
      <c r="S19" s="60"/>
      <c r="T19" s="61"/>
      <c r="U19" s="62"/>
      <c r="V19" s="56">
        <v>24</v>
      </c>
      <c r="W19" s="57">
        <v>2834.3999999999996</v>
      </c>
      <c r="X19" s="58">
        <v>0</v>
      </c>
      <c r="Y19" s="58">
        <v>0</v>
      </c>
      <c r="Z19" s="58">
        <v>0</v>
      </c>
      <c r="AA19" s="59">
        <v>2834.3999999999996</v>
      </c>
    </row>
    <row r="20" spans="1:27" x14ac:dyDescent="0.25">
      <c r="A20" s="49">
        <v>6106</v>
      </c>
      <c r="B20" s="50" t="s">
        <v>112</v>
      </c>
      <c r="C20" s="50" t="s">
        <v>109</v>
      </c>
      <c r="D20" s="51">
        <v>107.4</v>
      </c>
      <c r="E20" s="286">
        <v>0.28125</v>
      </c>
      <c r="F20" s="244"/>
      <c r="G20" s="244"/>
      <c r="H20" s="244"/>
      <c r="I20" s="244"/>
      <c r="J20" s="52">
        <v>1</v>
      </c>
      <c r="K20" s="52">
        <v>1</v>
      </c>
      <c r="L20" s="52">
        <v>1</v>
      </c>
      <c r="M20" s="52">
        <v>1</v>
      </c>
      <c r="N20" s="52">
        <v>1</v>
      </c>
      <c r="O20" s="52">
        <v>1</v>
      </c>
      <c r="P20" s="53">
        <v>0</v>
      </c>
      <c r="Q20" s="54">
        <v>0</v>
      </c>
      <c r="R20" s="55">
        <v>24</v>
      </c>
      <c r="S20" s="60"/>
      <c r="T20" s="61"/>
      <c r="U20" s="62"/>
      <c r="V20" s="56">
        <v>24</v>
      </c>
      <c r="W20" s="57">
        <v>2577.6000000000004</v>
      </c>
      <c r="X20" s="58">
        <v>0</v>
      </c>
      <c r="Y20" s="58">
        <v>0</v>
      </c>
      <c r="Z20" s="58">
        <v>0</v>
      </c>
      <c r="AA20" s="59">
        <v>2577.6000000000004</v>
      </c>
    </row>
    <row r="21" spans="1:27" x14ac:dyDescent="0.25">
      <c r="A21" s="49">
        <v>6106</v>
      </c>
      <c r="B21" s="50" t="s">
        <v>109</v>
      </c>
      <c r="C21" s="50" t="s">
        <v>112</v>
      </c>
      <c r="D21" s="51">
        <v>107.4</v>
      </c>
      <c r="E21" s="286">
        <v>0.58333333333333337</v>
      </c>
      <c r="F21" s="244"/>
      <c r="G21" s="244"/>
      <c r="H21" s="244"/>
      <c r="I21" s="244"/>
      <c r="J21" s="52">
        <v>1</v>
      </c>
      <c r="K21" s="52">
        <v>1</v>
      </c>
      <c r="L21" s="52">
        <v>1</v>
      </c>
      <c r="M21" s="52">
        <v>1</v>
      </c>
      <c r="N21" s="52">
        <v>1</v>
      </c>
      <c r="O21" s="52">
        <v>1</v>
      </c>
      <c r="P21" s="53">
        <v>0</v>
      </c>
      <c r="Q21" s="54">
        <v>0</v>
      </c>
      <c r="R21" s="55">
        <v>24</v>
      </c>
      <c r="S21" s="60"/>
      <c r="T21" s="61"/>
      <c r="U21" s="62"/>
      <c r="V21" s="56">
        <v>24</v>
      </c>
      <c r="W21" s="57">
        <v>2577.6000000000004</v>
      </c>
      <c r="X21" s="58">
        <v>0</v>
      </c>
      <c r="Y21" s="58">
        <v>0</v>
      </c>
      <c r="Z21" s="58">
        <v>0</v>
      </c>
      <c r="AA21" s="59">
        <v>2577.6000000000004</v>
      </c>
    </row>
    <row r="22" spans="1:27" x14ac:dyDescent="0.25">
      <c r="A22" s="49">
        <v>6107</v>
      </c>
      <c r="B22" s="50" t="s">
        <v>113</v>
      </c>
      <c r="C22" s="50" t="s">
        <v>114</v>
      </c>
      <c r="D22" s="51">
        <v>55.2</v>
      </c>
      <c r="E22" s="286">
        <v>0.28125</v>
      </c>
      <c r="F22" s="244"/>
      <c r="G22" s="244"/>
      <c r="H22" s="244"/>
      <c r="I22" s="244"/>
      <c r="J22" s="52">
        <v>1</v>
      </c>
      <c r="K22" s="52">
        <v>1</v>
      </c>
      <c r="L22" s="52">
        <v>1</v>
      </c>
      <c r="M22" s="52">
        <v>1</v>
      </c>
      <c r="N22" s="52">
        <v>1</v>
      </c>
      <c r="O22" s="52">
        <v>1</v>
      </c>
      <c r="P22" s="53">
        <v>0</v>
      </c>
      <c r="Q22" s="54">
        <v>0</v>
      </c>
      <c r="R22" s="55">
        <v>24</v>
      </c>
      <c r="S22" s="60"/>
      <c r="T22" s="61"/>
      <c r="U22" s="62"/>
      <c r="V22" s="56">
        <v>24</v>
      </c>
      <c r="W22" s="57">
        <v>1324.8000000000002</v>
      </c>
      <c r="X22" s="58">
        <v>0</v>
      </c>
      <c r="Y22" s="58">
        <v>0</v>
      </c>
      <c r="Z22" s="58">
        <v>0</v>
      </c>
      <c r="AA22" s="59">
        <v>1324.8000000000002</v>
      </c>
    </row>
    <row r="23" spans="1:27" x14ac:dyDescent="0.25">
      <c r="A23" s="49">
        <v>6107</v>
      </c>
      <c r="B23" s="50" t="s">
        <v>114</v>
      </c>
      <c r="C23" s="50" t="s">
        <v>113</v>
      </c>
      <c r="D23" s="51">
        <v>55.2</v>
      </c>
      <c r="E23" s="286">
        <v>0.5625</v>
      </c>
      <c r="F23" s="244"/>
      <c r="G23" s="244"/>
      <c r="H23" s="244"/>
      <c r="I23" s="244"/>
      <c r="J23" s="52">
        <v>1</v>
      </c>
      <c r="K23" s="52">
        <v>1</v>
      </c>
      <c r="L23" s="52">
        <v>1</v>
      </c>
      <c r="M23" s="52">
        <v>1</v>
      </c>
      <c r="N23" s="52">
        <v>1</v>
      </c>
      <c r="O23" s="52">
        <v>1</v>
      </c>
      <c r="P23" s="53">
        <v>0</v>
      </c>
      <c r="Q23" s="54">
        <v>0</v>
      </c>
      <c r="R23" s="55">
        <v>24</v>
      </c>
      <c r="S23" s="60"/>
      <c r="T23" s="61"/>
      <c r="U23" s="62"/>
      <c r="V23" s="56">
        <v>24</v>
      </c>
      <c r="W23" s="57">
        <v>1324.8000000000002</v>
      </c>
      <c r="X23" s="58">
        <v>0</v>
      </c>
      <c r="Y23" s="58">
        <v>0</v>
      </c>
      <c r="Z23" s="58">
        <v>0</v>
      </c>
      <c r="AA23" s="59">
        <v>1324.8000000000002</v>
      </c>
    </row>
    <row r="24" spans="1:27" x14ac:dyDescent="0.25">
      <c r="A24" s="49">
        <v>6108</v>
      </c>
      <c r="B24" s="50" t="s">
        <v>109</v>
      </c>
      <c r="C24" s="50" t="s">
        <v>115</v>
      </c>
      <c r="D24" s="51">
        <v>103.2</v>
      </c>
      <c r="E24" s="286">
        <v>0.29166666666666669</v>
      </c>
      <c r="F24" s="244"/>
      <c r="G24" s="244"/>
      <c r="H24" s="244"/>
      <c r="I24" s="244"/>
      <c r="J24" s="52">
        <v>1</v>
      </c>
      <c r="K24" s="52">
        <v>1</v>
      </c>
      <c r="L24" s="52">
        <v>1</v>
      </c>
      <c r="M24" s="52">
        <v>1</v>
      </c>
      <c r="N24" s="52">
        <v>1</v>
      </c>
      <c r="O24" s="52">
        <v>1</v>
      </c>
      <c r="P24" s="53">
        <v>0</v>
      </c>
      <c r="Q24" s="54">
        <v>0</v>
      </c>
      <c r="R24" s="55">
        <v>24</v>
      </c>
      <c r="S24" s="60"/>
      <c r="T24" s="61"/>
      <c r="U24" s="62"/>
      <c r="V24" s="56">
        <v>24</v>
      </c>
      <c r="W24" s="57">
        <v>2476.8000000000002</v>
      </c>
      <c r="X24" s="58">
        <v>0</v>
      </c>
      <c r="Y24" s="58">
        <v>0</v>
      </c>
      <c r="Z24" s="58">
        <v>0</v>
      </c>
      <c r="AA24" s="59">
        <v>2476.8000000000002</v>
      </c>
    </row>
    <row r="25" spans="1:27" x14ac:dyDescent="0.25">
      <c r="A25" s="49">
        <v>6108</v>
      </c>
      <c r="B25" s="50" t="s">
        <v>115</v>
      </c>
      <c r="C25" s="50" t="s">
        <v>109</v>
      </c>
      <c r="D25" s="51">
        <v>103.2</v>
      </c>
      <c r="E25" s="286">
        <v>0.5625</v>
      </c>
      <c r="F25" s="244"/>
      <c r="G25" s="244"/>
      <c r="H25" s="244"/>
      <c r="I25" s="244"/>
      <c r="J25" s="52">
        <v>1</v>
      </c>
      <c r="K25" s="52">
        <v>1</v>
      </c>
      <c r="L25" s="52">
        <v>1</v>
      </c>
      <c r="M25" s="52">
        <v>1</v>
      </c>
      <c r="N25" s="52">
        <v>1</v>
      </c>
      <c r="O25" s="52">
        <v>1</v>
      </c>
      <c r="P25" s="53">
        <v>0</v>
      </c>
      <c r="Q25" s="54">
        <v>0</v>
      </c>
      <c r="R25" s="55">
        <v>24</v>
      </c>
      <c r="S25" s="60"/>
      <c r="T25" s="61"/>
      <c r="U25" s="62"/>
      <c r="V25" s="56">
        <v>24</v>
      </c>
      <c r="W25" s="57">
        <v>2476.8000000000002</v>
      </c>
      <c r="X25" s="58">
        <v>0</v>
      </c>
      <c r="Y25" s="58">
        <v>0</v>
      </c>
      <c r="Z25" s="58">
        <v>0</v>
      </c>
      <c r="AA25" s="59">
        <v>2476.8000000000002</v>
      </c>
    </row>
    <row r="26" spans="1:27" x14ac:dyDescent="0.25">
      <c r="A26" s="49">
        <v>6109</v>
      </c>
      <c r="B26" s="50" t="s">
        <v>116</v>
      </c>
      <c r="C26" s="50" t="s">
        <v>109</v>
      </c>
      <c r="D26" s="51">
        <v>61.1</v>
      </c>
      <c r="E26" s="286">
        <v>0.28125</v>
      </c>
      <c r="F26" s="244"/>
      <c r="G26" s="244"/>
      <c r="H26" s="244"/>
      <c r="I26" s="244"/>
      <c r="J26" s="52">
        <v>1</v>
      </c>
      <c r="K26" s="52">
        <v>1</v>
      </c>
      <c r="L26" s="52">
        <v>1</v>
      </c>
      <c r="M26" s="52">
        <v>1</v>
      </c>
      <c r="N26" s="52">
        <v>1</v>
      </c>
      <c r="O26" s="52">
        <v>1</v>
      </c>
      <c r="P26" s="53">
        <v>0</v>
      </c>
      <c r="Q26" s="54">
        <v>0</v>
      </c>
      <c r="R26" s="55">
        <v>24</v>
      </c>
      <c r="S26" s="60"/>
      <c r="T26" s="61"/>
      <c r="U26" s="62"/>
      <c r="V26" s="56">
        <v>24</v>
      </c>
      <c r="W26" s="57">
        <v>1466.4</v>
      </c>
      <c r="X26" s="58">
        <v>0</v>
      </c>
      <c r="Y26" s="58">
        <v>0</v>
      </c>
      <c r="Z26" s="58">
        <v>0</v>
      </c>
      <c r="AA26" s="59">
        <v>1466.4</v>
      </c>
    </row>
    <row r="27" spans="1:27" x14ac:dyDescent="0.25">
      <c r="A27" s="49">
        <v>6109</v>
      </c>
      <c r="B27" s="50" t="s">
        <v>109</v>
      </c>
      <c r="C27" s="50" t="s">
        <v>116</v>
      </c>
      <c r="D27" s="51">
        <v>61.1</v>
      </c>
      <c r="E27" s="286">
        <v>0.58333333333333337</v>
      </c>
      <c r="F27" s="244"/>
      <c r="G27" s="244"/>
      <c r="H27" s="244"/>
      <c r="I27" s="244"/>
      <c r="J27" s="52">
        <v>1</v>
      </c>
      <c r="K27" s="52">
        <v>1</v>
      </c>
      <c r="L27" s="52">
        <v>1</v>
      </c>
      <c r="M27" s="52">
        <v>1</v>
      </c>
      <c r="N27" s="52">
        <v>1</v>
      </c>
      <c r="O27" s="52">
        <v>1</v>
      </c>
      <c r="P27" s="53">
        <v>0</v>
      </c>
      <c r="Q27" s="54">
        <v>0</v>
      </c>
      <c r="R27" s="55">
        <v>24</v>
      </c>
      <c r="S27" s="60"/>
      <c r="T27" s="61"/>
      <c r="U27" s="62"/>
      <c r="V27" s="56">
        <v>24</v>
      </c>
      <c r="W27" s="57">
        <v>1466.4</v>
      </c>
      <c r="X27" s="58">
        <v>0</v>
      </c>
      <c r="Y27" s="58">
        <v>0</v>
      </c>
      <c r="Z27" s="58">
        <v>0</v>
      </c>
      <c r="AA27" s="59">
        <v>1466.4</v>
      </c>
    </row>
    <row r="28" spans="1:27" x14ac:dyDescent="0.25">
      <c r="A28" s="49">
        <v>6110</v>
      </c>
      <c r="B28" s="50" t="s">
        <v>117</v>
      </c>
      <c r="C28" s="50" t="s">
        <v>109</v>
      </c>
      <c r="D28" s="51">
        <v>88.9</v>
      </c>
      <c r="E28" s="286">
        <v>0.30208333333333331</v>
      </c>
      <c r="F28" s="244"/>
      <c r="G28" s="244"/>
      <c r="H28" s="244"/>
      <c r="I28" s="244"/>
      <c r="J28" s="52">
        <v>1</v>
      </c>
      <c r="K28" s="52">
        <v>1</v>
      </c>
      <c r="L28" s="52">
        <v>1</v>
      </c>
      <c r="M28" s="52">
        <v>1</v>
      </c>
      <c r="N28" s="52">
        <v>1</v>
      </c>
      <c r="O28" s="52">
        <v>1</v>
      </c>
      <c r="P28" s="53">
        <v>0</v>
      </c>
      <c r="Q28" s="54">
        <v>0</v>
      </c>
      <c r="R28" s="55">
        <v>24</v>
      </c>
      <c r="S28" s="60"/>
      <c r="T28" s="61"/>
      <c r="U28" s="62"/>
      <c r="V28" s="56">
        <v>24</v>
      </c>
      <c r="W28" s="57">
        <v>2133.6000000000004</v>
      </c>
      <c r="X28" s="58">
        <v>0</v>
      </c>
      <c r="Y28" s="58">
        <v>0</v>
      </c>
      <c r="Z28" s="58">
        <v>0</v>
      </c>
      <c r="AA28" s="59">
        <v>2133.6000000000004</v>
      </c>
    </row>
    <row r="29" spans="1:27" x14ac:dyDescent="0.25">
      <c r="A29" s="49">
        <v>6110</v>
      </c>
      <c r="B29" s="50" t="s">
        <v>109</v>
      </c>
      <c r="C29" s="50" t="s">
        <v>117</v>
      </c>
      <c r="D29" s="51">
        <v>88.9</v>
      </c>
      <c r="E29" s="286">
        <v>0.60416666666666663</v>
      </c>
      <c r="F29" s="244"/>
      <c r="G29" s="244"/>
      <c r="H29" s="244"/>
      <c r="I29" s="244"/>
      <c r="J29" s="52">
        <v>1</v>
      </c>
      <c r="K29" s="52">
        <v>1</v>
      </c>
      <c r="L29" s="52">
        <v>1</v>
      </c>
      <c r="M29" s="52">
        <v>1</v>
      </c>
      <c r="N29" s="52">
        <v>1</v>
      </c>
      <c r="O29" s="52">
        <v>1</v>
      </c>
      <c r="P29" s="53">
        <v>0</v>
      </c>
      <c r="Q29" s="54">
        <v>0</v>
      </c>
      <c r="R29" s="55">
        <v>24</v>
      </c>
      <c r="S29" s="60"/>
      <c r="T29" s="61"/>
      <c r="U29" s="62"/>
      <c r="V29" s="56">
        <v>24</v>
      </c>
      <c r="W29" s="57">
        <v>2133.6000000000004</v>
      </c>
      <c r="X29" s="58">
        <v>0</v>
      </c>
      <c r="Y29" s="58">
        <v>0</v>
      </c>
      <c r="Z29" s="58">
        <v>0</v>
      </c>
      <c r="AA29" s="59">
        <v>2133.6000000000004</v>
      </c>
    </row>
    <row r="30" spans="1:27" x14ac:dyDescent="0.25">
      <c r="A30" s="49">
        <v>6111</v>
      </c>
      <c r="B30" s="50" t="s">
        <v>118</v>
      </c>
      <c r="C30" s="50" t="s">
        <v>114</v>
      </c>
      <c r="D30" s="51">
        <v>41.2</v>
      </c>
      <c r="E30" s="286">
        <v>0.28125</v>
      </c>
      <c r="F30" s="244"/>
      <c r="G30" s="244"/>
      <c r="H30" s="244"/>
      <c r="I30" s="244"/>
      <c r="J30" s="52">
        <v>1</v>
      </c>
      <c r="K30" s="52">
        <v>1</v>
      </c>
      <c r="L30" s="52">
        <v>1</v>
      </c>
      <c r="M30" s="52">
        <v>1</v>
      </c>
      <c r="N30" s="52">
        <v>1</v>
      </c>
      <c r="O30" s="52">
        <v>1</v>
      </c>
      <c r="P30" s="53">
        <v>0</v>
      </c>
      <c r="Q30" s="54">
        <v>0</v>
      </c>
      <c r="R30" s="55">
        <v>24</v>
      </c>
      <c r="S30" s="60"/>
      <c r="T30" s="61"/>
      <c r="U30" s="62"/>
      <c r="V30" s="56">
        <v>24</v>
      </c>
      <c r="W30" s="57">
        <v>988.80000000000007</v>
      </c>
      <c r="X30" s="58">
        <v>0</v>
      </c>
      <c r="Y30" s="58">
        <v>0</v>
      </c>
      <c r="Z30" s="58">
        <v>0</v>
      </c>
      <c r="AA30" s="59">
        <v>988.80000000000007</v>
      </c>
    </row>
    <row r="31" spans="1:27" x14ac:dyDescent="0.25">
      <c r="A31" s="49">
        <v>6111</v>
      </c>
      <c r="B31" s="50" t="s">
        <v>114</v>
      </c>
      <c r="C31" s="50" t="s">
        <v>118</v>
      </c>
      <c r="D31" s="51">
        <v>41.2</v>
      </c>
      <c r="E31" s="286">
        <v>0.58333333333333337</v>
      </c>
      <c r="F31" s="244"/>
      <c r="G31" s="244"/>
      <c r="H31" s="244"/>
      <c r="I31" s="244"/>
      <c r="J31" s="52">
        <v>1</v>
      </c>
      <c r="K31" s="52">
        <v>1</v>
      </c>
      <c r="L31" s="52">
        <v>1</v>
      </c>
      <c r="M31" s="52">
        <v>1</v>
      </c>
      <c r="N31" s="52">
        <v>1</v>
      </c>
      <c r="O31" s="52">
        <v>1</v>
      </c>
      <c r="P31" s="53">
        <v>0</v>
      </c>
      <c r="Q31" s="54">
        <v>0</v>
      </c>
      <c r="R31" s="55">
        <v>24</v>
      </c>
      <c r="S31" s="60"/>
      <c r="T31" s="61"/>
      <c r="U31" s="62"/>
      <c r="V31" s="56">
        <v>24</v>
      </c>
      <c r="W31" s="57">
        <v>988.80000000000007</v>
      </c>
      <c r="X31" s="58">
        <v>0</v>
      </c>
      <c r="Y31" s="58">
        <v>0</v>
      </c>
      <c r="Z31" s="58">
        <v>0</v>
      </c>
      <c r="AA31" s="59">
        <v>988.80000000000007</v>
      </c>
    </row>
    <row r="32" spans="1:27" x14ac:dyDescent="0.25">
      <c r="A32" s="49">
        <v>6112</v>
      </c>
      <c r="B32" s="50" t="s">
        <v>119</v>
      </c>
      <c r="C32" s="50" t="s">
        <v>120</v>
      </c>
      <c r="D32" s="51">
        <v>81.2</v>
      </c>
      <c r="E32" s="286">
        <v>0.30208333333333331</v>
      </c>
      <c r="F32" s="244"/>
      <c r="G32" s="244"/>
      <c r="H32" s="244"/>
      <c r="I32" s="244"/>
      <c r="J32" s="52">
        <v>1</v>
      </c>
      <c r="K32" s="52">
        <v>1</v>
      </c>
      <c r="L32" s="52">
        <v>1</v>
      </c>
      <c r="M32" s="52">
        <v>1</v>
      </c>
      <c r="N32" s="52">
        <v>1</v>
      </c>
      <c r="O32" s="52">
        <v>1</v>
      </c>
      <c r="P32" s="53">
        <v>0</v>
      </c>
      <c r="Q32" s="54">
        <v>0</v>
      </c>
      <c r="R32" s="55">
        <v>24</v>
      </c>
      <c r="S32" s="60"/>
      <c r="T32" s="61"/>
      <c r="U32" s="62"/>
      <c r="V32" s="56">
        <v>24</v>
      </c>
      <c r="W32" s="57">
        <v>1948.8000000000002</v>
      </c>
      <c r="X32" s="58">
        <v>0</v>
      </c>
      <c r="Y32" s="58">
        <v>0</v>
      </c>
      <c r="Z32" s="58">
        <v>0</v>
      </c>
      <c r="AA32" s="59">
        <v>1948.8000000000002</v>
      </c>
    </row>
    <row r="33" spans="1:27" x14ac:dyDescent="0.25">
      <c r="A33" s="49">
        <v>6112</v>
      </c>
      <c r="B33" s="50" t="s">
        <v>120</v>
      </c>
      <c r="C33" s="50" t="s">
        <v>119</v>
      </c>
      <c r="D33" s="51">
        <v>81.2</v>
      </c>
      <c r="E33" s="286">
        <v>0.58333333333333337</v>
      </c>
      <c r="F33" s="244"/>
      <c r="G33" s="244"/>
      <c r="H33" s="244"/>
      <c r="I33" s="244"/>
      <c r="J33" s="52">
        <v>1</v>
      </c>
      <c r="K33" s="52">
        <v>1</v>
      </c>
      <c r="L33" s="52">
        <v>1</v>
      </c>
      <c r="M33" s="52">
        <v>1</v>
      </c>
      <c r="N33" s="52">
        <v>1</v>
      </c>
      <c r="O33" s="52">
        <v>1</v>
      </c>
      <c r="P33" s="53">
        <v>0</v>
      </c>
      <c r="Q33" s="54">
        <v>0</v>
      </c>
      <c r="R33" s="55">
        <v>24</v>
      </c>
      <c r="S33" s="60"/>
      <c r="T33" s="61"/>
      <c r="U33" s="62"/>
      <c r="V33" s="56">
        <v>24</v>
      </c>
      <c r="W33" s="57">
        <v>1948.8000000000002</v>
      </c>
      <c r="X33" s="58">
        <v>0</v>
      </c>
      <c r="Y33" s="58">
        <v>0</v>
      </c>
      <c r="Z33" s="58">
        <v>0</v>
      </c>
      <c r="AA33" s="59">
        <v>1948.8000000000002</v>
      </c>
    </row>
    <row r="34" spans="1:27" x14ac:dyDescent="0.25">
      <c r="A34" s="49">
        <v>6113</v>
      </c>
      <c r="B34" s="50" t="s">
        <v>121</v>
      </c>
      <c r="C34" s="50" t="s">
        <v>109</v>
      </c>
      <c r="D34" s="51">
        <v>112.3</v>
      </c>
      <c r="E34" s="286">
        <v>0.30208333333333331</v>
      </c>
      <c r="F34" s="244"/>
      <c r="G34" s="244"/>
      <c r="H34" s="244"/>
      <c r="I34" s="244"/>
      <c r="J34" s="52">
        <v>1</v>
      </c>
      <c r="K34" s="52">
        <v>1</v>
      </c>
      <c r="L34" s="52">
        <v>1</v>
      </c>
      <c r="M34" s="52">
        <v>1</v>
      </c>
      <c r="N34" s="52">
        <v>1</v>
      </c>
      <c r="O34" s="52">
        <v>1</v>
      </c>
      <c r="P34" s="53">
        <v>0</v>
      </c>
      <c r="Q34" s="54">
        <v>0</v>
      </c>
      <c r="R34" s="55">
        <v>24</v>
      </c>
      <c r="S34" s="60"/>
      <c r="T34" s="61"/>
      <c r="U34" s="62"/>
      <c r="V34" s="56">
        <v>24</v>
      </c>
      <c r="W34" s="57">
        <v>2695.2</v>
      </c>
      <c r="X34" s="58">
        <v>0</v>
      </c>
      <c r="Y34" s="58">
        <v>0</v>
      </c>
      <c r="Z34" s="58">
        <v>0</v>
      </c>
      <c r="AA34" s="59">
        <v>2695.2</v>
      </c>
    </row>
    <row r="35" spans="1:27" x14ac:dyDescent="0.25">
      <c r="A35" s="49">
        <v>6113</v>
      </c>
      <c r="B35" s="50" t="s">
        <v>109</v>
      </c>
      <c r="C35" s="50" t="s">
        <v>121</v>
      </c>
      <c r="D35" s="51">
        <v>112.3</v>
      </c>
      <c r="E35" s="286">
        <v>0.58333333333333337</v>
      </c>
      <c r="F35" s="244"/>
      <c r="G35" s="244"/>
      <c r="H35" s="244"/>
      <c r="I35" s="244"/>
      <c r="J35" s="52">
        <v>1</v>
      </c>
      <c r="K35" s="52">
        <v>1</v>
      </c>
      <c r="L35" s="52">
        <v>1</v>
      </c>
      <c r="M35" s="52">
        <v>1</v>
      </c>
      <c r="N35" s="52">
        <v>1</v>
      </c>
      <c r="O35" s="52">
        <v>1</v>
      </c>
      <c r="P35" s="53">
        <v>0</v>
      </c>
      <c r="Q35" s="54">
        <v>0</v>
      </c>
      <c r="R35" s="55">
        <v>24</v>
      </c>
      <c r="S35" s="60"/>
      <c r="T35" s="61"/>
      <c r="U35" s="62"/>
      <c r="V35" s="56">
        <v>24</v>
      </c>
      <c r="W35" s="57">
        <v>2695.2</v>
      </c>
      <c r="X35" s="58">
        <v>0</v>
      </c>
      <c r="Y35" s="58">
        <v>0</v>
      </c>
      <c r="Z35" s="58">
        <v>0</v>
      </c>
      <c r="AA35" s="59">
        <v>2695.2</v>
      </c>
    </row>
    <row r="36" spans="1:27" x14ac:dyDescent="0.25">
      <c r="A36" s="49">
        <v>6114</v>
      </c>
      <c r="B36" s="50" t="s">
        <v>115</v>
      </c>
      <c r="C36" s="50" t="s">
        <v>109</v>
      </c>
      <c r="D36" s="51">
        <v>103.2</v>
      </c>
      <c r="E36" s="286">
        <v>0.29166666666666669</v>
      </c>
      <c r="F36" s="244"/>
      <c r="G36" s="244"/>
      <c r="H36" s="244"/>
      <c r="I36" s="244"/>
      <c r="J36" s="52">
        <v>1</v>
      </c>
      <c r="K36" s="52">
        <v>1</v>
      </c>
      <c r="L36" s="52">
        <v>1</v>
      </c>
      <c r="M36" s="52">
        <v>1</v>
      </c>
      <c r="N36" s="52">
        <v>1</v>
      </c>
      <c r="O36" s="52">
        <v>1</v>
      </c>
      <c r="P36" s="53">
        <v>0</v>
      </c>
      <c r="Q36" s="54">
        <v>0</v>
      </c>
      <c r="R36" s="55">
        <v>24</v>
      </c>
      <c r="S36" s="60"/>
      <c r="T36" s="61"/>
      <c r="U36" s="62"/>
      <c r="V36" s="56">
        <v>24</v>
      </c>
      <c r="W36" s="57">
        <v>2476.8000000000002</v>
      </c>
      <c r="X36" s="58">
        <v>0</v>
      </c>
      <c r="Y36" s="58">
        <v>0</v>
      </c>
      <c r="Z36" s="58">
        <v>0</v>
      </c>
      <c r="AA36" s="59">
        <v>2476.8000000000002</v>
      </c>
    </row>
    <row r="37" spans="1:27" x14ac:dyDescent="0.25">
      <c r="A37" s="49">
        <v>6114</v>
      </c>
      <c r="B37" s="50" t="s">
        <v>109</v>
      </c>
      <c r="C37" s="50" t="s">
        <v>115</v>
      </c>
      <c r="D37" s="51">
        <v>103.2</v>
      </c>
      <c r="E37" s="286">
        <v>0.58333333333333337</v>
      </c>
      <c r="F37" s="244"/>
      <c r="G37" s="244"/>
      <c r="H37" s="244"/>
      <c r="I37" s="244"/>
      <c r="J37" s="52">
        <v>1</v>
      </c>
      <c r="K37" s="52">
        <v>1</v>
      </c>
      <c r="L37" s="52">
        <v>1</v>
      </c>
      <c r="M37" s="52">
        <v>1</v>
      </c>
      <c r="N37" s="52">
        <v>1</v>
      </c>
      <c r="O37" s="52">
        <v>1</v>
      </c>
      <c r="P37" s="53">
        <v>0</v>
      </c>
      <c r="Q37" s="54">
        <v>0</v>
      </c>
      <c r="R37" s="55">
        <v>24</v>
      </c>
      <c r="S37" s="60"/>
      <c r="T37" s="61"/>
      <c r="U37" s="62"/>
      <c r="V37" s="56">
        <v>24</v>
      </c>
      <c r="W37" s="57">
        <v>2476.8000000000002</v>
      </c>
      <c r="X37" s="58">
        <v>0</v>
      </c>
      <c r="Y37" s="58">
        <v>0</v>
      </c>
      <c r="Z37" s="58">
        <v>0</v>
      </c>
      <c r="AA37" s="59">
        <v>2476.8000000000002</v>
      </c>
    </row>
    <row r="38" spans="1:27" x14ac:dyDescent="0.25">
      <c r="A38" s="49">
        <v>6115</v>
      </c>
      <c r="B38" s="50" t="s">
        <v>122</v>
      </c>
      <c r="C38" s="50" t="s">
        <v>109</v>
      </c>
      <c r="D38" s="51">
        <v>102.4</v>
      </c>
      <c r="E38" s="286">
        <v>0.29166666666666669</v>
      </c>
      <c r="F38" s="244"/>
      <c r="G38" s="244"/>
      <c r="H38" s="244"/>
      <c r="I38" s="244"/>
      <c r="J38" s="52">
        <v>1</v>
      </c>
      <c r="K38" s="52">
        <v>1</v>
      </c>
      <c r="L38" s="52">
        <v>1</v>
      </c>
      <c r="M38" s="52">
        <v>1</v>
      </c>
      <c r="N38" s="52">
        <v>1</v>
      </c>
      <c r="O38" s="52">
        <v>0</v>
      </c>
      <c r="P38" s="53">
        <v>0</v>
      </c>
      <c r="Q38" s="54">
        <v>0</v>
      </c>
      <c r="R38" s="55">
        <v>20</v>
      </c>
      <c r="S38" s="60"/>
      <c r="T38" s="61"/>
      <c r="U38" s="62"/>
      <c r="V38" s="56">
        <v>20</v>
      </c>
      <c r="W38" s="57">
        <v>2048</v>
      </c>
      <c r="X38" s="58">
        <v>0</v>
      </c>
      <c r="Y38" s="58">
        <v>0</v>
      </c>
      <c r="Z38" s="58">
        <v>0</v>
      </c>
      <c r="AA38" s="59">
        <v>2048</v>
      </c>
    </row>
    <row r="39" spans="1:27" x14ac:dyDescent="0.25">
      <c r="A39" s="49">
        <v>6115</v>
      </c>
      <c r="B39" s="50" t="s">
        <v>109</v>
      </c>
      <c r="C39" s="50" t="s">
        <v>123</v>
      </c>
      <c r="D39" s="51">
        <v>102.4</v>
      </c>
      <c r="E39" s="286">
        <v>0.60416666666666663</v>
      </c>
      <c r="F39" s="244"/>
      <c r="G39" s="244"/>
      <c r="H39" s="244"/>
      <c r="I39" s="244"/>
      <c r="J39" s="52">
        <v>1</v>
      </c>
      <c r="K39" s="52">
        <v>1</v>
      </c>
      <c r="L39" s="52">
        <v>1</v>
      </c>
      <c r="M39" s="52">
        <v>1</v>
      </c>
      <c r="N39" s="52">
        <v>1</v>
      </c>
      <c r="O39" s="52">
        <v>0</v>
      </c>
      <c r="P39" s="53">
        <v>0</v>
      </c>
      <c r="Q39" s="54">
        <v>0</v>
      </c>
      <c r="R39" s="55">
        <v>20</v>
      </c>
      <c r="S39" s="60"/>
      <c r="T39" s="61"/>
      <c r="U39" s="62"/>
      <c r="V39" s="56">
        <v>20</v>
      </c>
      <c r="W39" s="57">
        <v>2048</v>
      </c>
      <c r="X39" s="58">
        <v>0</v>
      </c>
      <c r="Y39" s="58">
        <v>0</v>
      </c>
      <c r="Z39" s="58">
        <v>0</v>
      </c>
      <c r="AA39" s="59">
        <v>2048</v>
      </c>
    </row>
    <row r="40" spans="1:27" x14ac:dyDescent="0.25">
      <c r="A40" s="49">
        <v>6116</v>
      </c>
      <c r="B40" s="50" t="s">
        <v>117</v>
      </c>
      <c r="C40" s="50" t="s">
        <v>114</v>
      </c>
      <c r="D40" s="51">
        <v>55.2</v>
      </c>
      <c r="E40" s="286">
        <v>0.28125</v>
      </c>
      <c r="F40" s="244"/>
      <c r="G40" s="244"/>
      <c r="H40" s="244"/>
      <c r="I40" s="244"/>
      <c r="J40" s="52">
        <v>1</v>
      </c>
      <c r="K40" s="52">
        <v>1</v>
      </c>
      <c r="L40" s="52">
        <v>1</v>
      </c>
      <c r="M40" s="52">
        <v>1</v>
      </c>
      <c r="N40" s="52">
        <v>1</v>
      </c>
      <c r="O40" s="52">
        <v>1</v>
      </c>
      <c r="P40" s="53">
        <v>0</v>
      </c>
      <c r="Q40" s="54">
        <v>0</v>
      </c>
      <c r="R40" s="55">
        <v>24</v>
      </c>
      <c r="S40" s="60"/>
      <c r="T40" s="61"/>
      <c r="U40" s="62"/>
      <c r="V40" s="56">
        <v>24</v>
      </c>
      <c r="W40" s="57">
        <v>1324.8000000000002</v>
      </c>
      <c r="X40" s="58">
        <v>0</v>
      </c>
      <c r="Y40" s="58">
        <v>0</v>
      </c>
      <c r="Z40" s="58">
        <v>0</v>
      </c>
      <c r="AA40" s="59">
        <v>1324.8000000000002</v>
      </c>
    </row>
    <row r="41" spans="1:27" x14ac:dyDescent="0.25">
      <c r="A41" s="49">
        <v>6116</v>
      </c>
      <c r="B41" s="50" t="s">
        <v>114</v>
      </c>
      <c r="C41" s="50" t="s">
        <v>117</v>
      </c>
      <c r="D41" s="51">
        <v>55.2</v>
      </c>
      <c r="E41" s="286">
        <v>0.57291666666666663</v>
      </c>
      <c r="F41" s="244"/>
      <c r="G41" s="244"/>
      <c r="H41" s="244"/>
      <c r="I41" s="244"/>
      <c r="J41" s="52">
        <v>1</v>
      </c>
      <c r="K41" s="52">
        <v>1</v>
      </c>
      <c r="L41" s="52">
        <v>1</v>
      </c>
      <c r="M41" s="52">
        <v>1</v>
      </c>
      <c r="N41" s="52">
        <v>1</v>
      </c>
      <c r="O41" s="52">
        <v>1</v>
      </c>
      <c r="P41" s="53">
        <v>0</v>
      </c>
      <c r="Q41" s="54">
        <v>0</v>
      </c>
      <c r="R41" s="55">
        <v>24</v>
      </c>
      <c r="S41" s="60"/>
      <c r="T41" s="61"/>
      <c r="U41" s="62"/>
      <c r="V41" s="56">
        <v>24</v>
      </c>
      <c r="W41" s="57">
        <v>1324.8000000000002</v>
      </c>
      <c r="X41" s="58">
        <v>0</v>
      </c>
      <c r="Y41" s="58">
        <v>0</v>
      </c>
      <c r="Z41" s="58">
        <v>0</v>
      </c>
      <c r="AA41" s="59">
        <v>1324.8000000000002</v>
      </c>
    </row>
    <row r="42" spans="1:27" hidden="1" x14ac:dyDescent="0.25">
      <c r="A42" s="49">
        <v>6117</v>
      </c>
      <c r="B42" s="50"/>
      <c r="C42" s="50"/>
      <c r="D42" s="51">
        <v>0</v>
      </c>
      <c r="E42" s="286"/>
      <c r="F42" s="244"/>
      <c r="G42" s="244"/>
      <c r="H42" s="244"/>
      <c r="I42" s="244"/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3">
        <v>0</v>
      </c>
      <c r="Q42" s="54">
        <v>0</v>
      </c>
      <c r="R42" s="55">
        <v>0</v>
      </c>
      <c r="S42" s="60"/>
      <c r="T42" s="61"/>
      <c r="U42" s="62"/>
      <c r="V42" s="56">
        <v>0</v>
      </c>
      <c r="W42" s="57">
        <v>0</v>
      </c>
      <c r="X42" s="58">
        <v>0</v>
      </c>
      <c r="Y42" s="58">
        <v>0</v>
      </c>
      <c r="Z42" s="58">
        <v>0</v>
      </c>
      <c r="AA42" s="59">
        <v>0</v>
      </c>
    </row>
    <row r="43" spans="1:27" hidden="1" x14ac:dyDescent="0.25">
      <c r="A43" s="49">
        <v>6117</v>
      </c>
      <c r="B43" s="50"/>
      <c r="C43" s="50"/>
      <c r="D43" s="51">
        <v>0</v>
      </c>
      <c r="E43" s="286"/>
      <c r="F43" s="244"/>
      <c r="G43" s="244"/>
      <c r="H43" s="244"/>
      <c r="I43" s="244"/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3">
        <v>0</v>
      </c>
      <c r="Q43" s="54">
        <v>0</v>
      </c>
      <c r="R43" s="55">
        <v>0</v>
      </c>
      <c r="S43" s="60"/>
      <c r="T43" s="61"/>
      <c r="U43" s="62"/>
      <c r="V43" s="56">
        <v>0</v>
      </c>
      <c r="W43" s="57">
        <v>0</v>
      </c>
      <c r="X43" s="58">
        <v>0</v>
      </c>
      <c r="Y43" s="58">
        <v>0</v>
      </c>
      <c r="Z43" s="58">
        <v>0</v>
      </c>
      <c r="AA43" s="59">
        <v>0</v>
      </c>
    </row>
    <row r="44" spans="1:27" hidden="1" x14ac:dyDescent="0.25">
      <c r="A44" s="190">
        <v>6118</v>
      </c>
      <c r="B44" s="191" t="s">
        <v>124</v>
      </c>
      <c r="C44" s="191" t="s">
        <v>109</v>
      </c>
      <c r="D44" s="192">
        <v>38.6</v>
      </c>
      <c r="E44" s="286"/>
      <c r="F44" s="270"/>
      <c r="G44" s="270"/>
      <c r="H44" s="270"/>
      <c r="I44" s="270"/>
      <c r="J44" s="193">
        <v>0</v>
      </c>
      <c r="K44" s="193">
        <v>0</v>
      </c>
      <c r="L44" s="193">
        <v>0</v>
      </c>
      <c r="M44" s="193">
        <v>0</v>
      </c>
      <c r="N44" s="193">
        <v>0</v>
      </c>
      <c r="O44" s="193">
        <v>0</v>
      </c>
      <c r="P44" s="194">
        <v>0</v>
      </c>
      <c r="Q44" s="195">
        <v>0</v>
      </c>
      <c r="R44" s="196">
        <v>0</v>
      </c>
      <c r="S44" s="60"/>
      <c r="T44" s="61"/>
      <c r="U44" s="62"/>
      <c r="V44" s="197">
        <v>0</v>
      </c>
      <c r="W44" s="198">
        <v>0</v>
      </c>
      <c r="X44" s="199">
        <v>0</v>
      </c>
      <c r="Y44" s="199">
        <v>0</v>
      </c>
      <c r="Z44" s="199">
        <v>0</v>
      </c>
      <c r="AA44" s="200">
        <v>0</v>
      </c>
    </row>
    <row r="45" spans="1:27" hidden="1" x14ac:dyDescent="0.25">
      <c r="A45" s="190">
        <v>6118</v>
      </c>
      <c r="B45" s="191" t="s">
        <v>109</v>
      </c>
      <c r="C45" s="191" t="s">
        <v>124</v>
      </c>
      <c r="D45" s="192">
        <v>38.6</v>
      </c>
      <c r="E45" s="286"/>
      <c r="F45" s="270"/>
      <c r="G45" s="270"/>
      <c r="H45" s="270"/>
      <c r="I45" s="270"/>
      <c r="J45" s="193">
        <v>0</v>
      </c>
      <c r="K45" s="193">
        <v>0</v>
      </c>
      <c r="L45" s="193">
        <v>0</v>
      </c>
      <c r="M45" s="193">
        <v>0</v>
      </c>
      <c r="N45" s="193">
        <v>0</v>
      </c>
      <c r="O45" s="193">
        <v>0</v>
      </c>
      <c r="P45" s="194">
        <v>0</v>
      </c>
      <c r="Q45" s="195">
        <v>0</v>
      </c>
      <c r="R45" s="196">
        <v>0</v>
      </c>
      <c r="S45" s="60"/>
      <c r="T45" s="61"/>
      <c r="U45" s="62"/>
      <c r="V45" s="197">
        <v>0</v>
      </c>
      <c r="W45" s="198">
        <v>0</v>
      </c>
      <c r="X45" s="199">
        <v>0</v>
      </c>
      <c r="Y45" s="199">
        <v>0</v>
      </c>
      <c r="Z45" s="199">
        <v>0</v>
      </c>
      <c r="AA45" s="200">
        <v>0</v>
      </c>
    </row>
    <row r="46" spans="1:27" x14ac:dyDescent="0.25">
      <c r="A46" s="49">
        <v>6119</v>
      </c>
      <c r="B46" s="50" t="s">
        <v>110</v>
      </c>
      <c r="C46" s="50" t="s">
        <v>114</v>
      </c>
      <c r="D46" s="51">
        <v>28.5</v>
      </c>
      <c r="E46" s="286">
        <v>0.28125</v>
      </c>
      <c r="F46" s="244"/>
      <c r="G46" s="244"/>
      <c r="H46" s="244"/>
      <c r="I46" s="244"/>
      <c r="J46" s="52">
        <v>1</v>
      </c>
      <c r="K46" s="52">
        <v>1</v>
      </c>
      <c r="L46" s="52">
        <v>1</v>
      </c>
      <c r="M46" s="52">
        <v>1</v>
      </c>
      <c r="N46" s="52">
        <v>1</v>
      </c>
      <c r="O46" s="52">
        <v>1</v>
      </c>
      <c r="P46" s="53">
        <v>0</v>
      </c>
      <c r="Q46" s="54">
        <v>0</v>
      </c>
      <c r="R46" s="55">
        <v>24</v>
      </c>
      <c r="S46" s="60"/>
      <c r="T46" s="61"/>
      <c r="U46" s="62"/>
      <c r="V46" s="56">
        <v>24</v>
      </c>
      <c r="W46" s="57">
        <v>684</v>
      </c>
      <c r="X46" s="58">
        <v>0</v>
      </c>
      <c r="Y46" s="58">
        <v>0</v>
      </c>
      <c r="Z46" s="58">
        <v>0</v>
      </c>
      <c r="AA46" s="59">
        <v>684</v>
      </c>
    </row>
    <row r="47" spans="1:27" ht="15.75" thickBot="1" x14ac:dyDescent="0.3">
      <c r="A47" s="49">
        <v>6119</v>
      </c>
      <c r="B47" s="50" t="s">
        <v>114</v>
      </c>
      <c r="C47" s="50" t="s">
        <v>110</v>
      </c>
      <c r="D47" s="51">
        <v>28.5</v>
      </c>
      <c r="E47" s="287">
        <v>0.60416666666666663</v>
      </c>
      <c r="F47" s="244"/>
      <c r="G47" s="244"/>
      <c r="H47" s="244"/>
      <c r="I47" s="244"/>
      <c r="J47" s="52">
        <v>1</v>
      </c>
      <c r="K47" s="52">
        <v>1</v>
      </c>
      <c r="L47" s="52">
        <v>1</v>
      </c>
      <c r="M47" s="52">
        <v>1</v>
      </c>
      <c r="N47" s="52">
        <v>1</v>
      </c>
      <c r="O47" s="52">
        <v>1</v>
      </c>
      <c r="P47" s="53">
        <v>0</v>
      </c>
      <c r="Q47" s="54">
        <v>0</v>
      </c>
      <c r="R47" s="55">
        <v>24</v>
      </c>
      <c r="S47" s="60"/>
      <c r="T47" s="61"/>
      <c r="U47" s="62"/>
      <c r="V47" s="56">
        <v>24</v>
      </c>
      <c r="W47" s="57">
        <v>684</v>
      </c>
      <c r="X47" s="58">
        <v>0</v>
      </c>
      <c r="Y47" s="58">
        <v>0</v>
      </c>
      <c r="Z47" s="58">
        <v>0</v>
      </c>
      <c r="AA47" s="59">
        <v>684</v>
      </c>
    </row>
    <row r="48" spans="1:27" ht="15.75" hidden="1" thickBot="1" x14ac:dyDescent="0.3">
      <c r="A48" s="190">
        <v>6120</v>
      </c>
      <c r="B48" s="191" t="s">
        <v>125</v>
      </c>
      <c r="C48" s="191" t="s">
        <v>114</v>
      </c>
      <c r="D48" s="192">
        <v>38.6</v>
      </c>
      <c r="E48" s="288"/>
      <c r="F48" s="270"/>
      <c r="G48" s="270"/>
      <c r="H48" s="270"/>
      <c r="I48" s="270"/>
      <c r="J48" s="193"/>
      <c r="K48" s="193"/>
      <c r="L48" s="193"/>
      <c r="M48" s="193"/>
      <c r="N48" s="193"/>
      <c r="O48" s="193"/>
      <c r="P48" s="194">
        <v>0</v>
      </c>
      <c r="Q48" s="195">
        <v>0</v>
      </c>
      <c r="R48" s="196">
        <v>0</v>
      </c>
      <c r="S48" s="60"/>
      <c r="T48" s="61"/>
      <c r="U48" s="62"/>
      <c r="V48" s="197">
        <v>0</v>
      </c>
      <c r="W48" s="198">
        <v>0</v>
      </c>
      <c r="X48" s="199">
        <v>0</v>
      </c>
      <c r="Y48" s="199">
        <v>0</v>
      </c>
      <c r="Z48" s="199">
        <v>0</v>
      </c>
      <c r="AA48" s="200">
        <v>0</v>
      </c>
    </row>
    <row r="49" spans="1:27" ht="15.75" hidden="1" thickBot="1" x14ac:dyDescent="0.3">
      <c r="A49" s="201">
        <v>6120</v>
      </c>
      <c r="B49" s="202" t="s">
        <v>114</v>
      </c>
      <c r="C49" s="202" t="s">
        <v>125</v>
      </c>
      <c r="D49" s="203">
        <v>38.6</v>
      </c>
      <c r="E49" s="286"/>
      <c r="F49" s="271"/>
      <c r="G49" s="271"/>
      <c r="H49" s="271"/>
      <c r="I49" s="271"/>
      <c r="J49" s="204"/>
      <c r="K49" s="204"/>
      <c r="L49" s="204"/>
      <c r="M49" s="204"/>
      <c r="N49" s="204"/>
      <c r="O49" s="204"/>
      <c r="P49" s="205">
        <v>0</v>
      </c>
      <c r="Q49" s="206">
        <v>0</v>
      </c>
      <c r="R49" s="207">
        <v>0</v>
      </c>
      <c r="S49" s="71"/>
      <c r="T49" s="72"/>
      <c r="U49" s="73"/>
      <c r="V49" s="208">
        <v>0</v>
      </c>
      <c r="W49" s="209">
        <v>0</v>
      </c>
      <c r="X49" s="210">
        <v>0</v>
      </c>
      <c r="Y49" s="210">
        <v>0</v>
      </c>
      <c r="Z49" s="210">
        <v>0</v>
      </c>
      <c r="AA49" s="211">
        <v>0</v>
      </c>
    </row>
    <row r="50" spans="1:27" x14ac:dyDescent="0.25">
      <c r="A50" s="38">
        <v>7101</v>
      </c>
      <c r="B50" s="39" t="s">
        <v>126</v>
      </c>
      <c r="C50" s="39" t="s">
        <v>127</v>
      </c>
      <c r="D50" s="40">
        <v>81.5</v>
      </c>
      <c r="E50" s="286">
        <v>0.26041666666666669</v>
      </c>
      <c r="F50" s="264"/>
      <c r="G50" s="264"/>
      <c r="H50" s="264"/>
      <c r="I50" s="264"/>
      <c r="J50" s="41">
        <v>1</v>
      </c>
      <c r="K50" s="41">
        <v>1</v>
      </c>
      <c r="L50" s="41">
        <v>1</v>
      </c>
      <c r="M50" s="41">
        <v>1</v>
      </c>
      <c r="N50" s="41">
        <v>1</v>
      </c>
      <c r="O50" s="41">
        <v>1</v>
      </c>
      <c r="P50" s="42">
        <v>0</v>
      </c>
      <c r="Q50" s="43">
        <v>0</v>
      </c>
      <c r="R50" s="44">
        <v>24</v>
      </c>
      <c r="S50" s="212"/>
      <c r="T50" s="213"/>
      <c r="U50" s="214"/>
      <c r="V50" s="45">
        <v>24</v>
      </c>
      <c r="W50" s="46">
        <v>1956</v>
      </c>
      <c r="X50" s="47">
        <v>0</v>
      </c>
      <c r="Y50" s="47">
        <v>0</v>
      </c>
      <c r="Z50" s="47">
        <v>0</v>
      </c>
      <c r="AA50" s="48">
        <v>1956</v>
      </c>
    </row>
    <row r="51" spans="1:27" x14ac:dyDescent="0.25">
      <c r="A51" s="49">
        <v>7101</v>
      </c>
      <c r="B51" s="50" t="s">
        <v>127</v>
      </c>
      <c r="C51" s="50" t="s">
        <v>126</v>
      </c>
      <c r="D51" s="51">
        <v>81.5</v>
      </c>
      <c r="E51" s="286">
        <v>0.5625</v>
      </c>
      <c r="F51" s="244"/>
      <c r="G51" s="272"/>
      <c r="H51" s="272"/>
      <c r="I51" s="272"/>
      <c r="J51" s="215">
        <v>1</v>
      </c>
      <c r="K51" s="52">
        <v>1</v>
      </c>
      <c r="L51" s="52">
        <v>1</v>
      </c>
      <c r="M51" s="52">
        <v>1</v>
      </c>
      <c r="N51" s="52">
        <v>1</v>
      </c>
      <c r="O51" s="52">
        <v>1</v>
      </c>
      <c r="P51" s="53">
        <v>0</v>
      </c>
      <c r="Q51" s="54">
        <v>0</v>
      </c>
      <c r="R51" s="55">
        <v>24</v>
      </c>
      <c r="S51" s="60"/>
      <c r="T51" s="61"/>
      <c r="U51" s="62"/>
      <c r="V51" s="56">
        <v>24</v>
      </c>
      <c r="W51" s="57">
        <v>1956</v>
      </c>
      <c r="X51" s="58">
        <v>0</v>
      </c>
      <c r="Y51" s="58">
        <v>0</v>
      </c>
      <c r="Z51" s="58">
        <v>0</v>
      </c>
      <c r="AA51" s="59">
        <v>1956</v>
      </c>
    </row>
    <row r="52" spans="1:27" x14ac:dyDescent="0.25">
      <c r="A52" s="49">
        <v>7102</v>
      </c>
      <c r="B52" s="50" t="s">
        <v>128</v>
      </c>
      <c r="C52" s="50" t="s">
        <v>127</v>
      </c>
      <c r="D52" s="51">
        <v>79.7</v>
      </c>
      <c r="E52" s="286">
        <v>0.26041666666666669</v>
      </c>
      <c r="F52" s="244"/>
      <c r="G52" s="244"/>
      <c r="H52" s="244"/>
      <c r="I52" s="244"/>
      <c r="J52" s="52">
        <v>1</v>
      </c>
      <c r="K52" s="52">
        <v>1</v>
      </c>
      <c r="L52" s="52">
        <v>1</v>
      </c>
      <c r="M52" s="52">
        <v>1</v>
      </c>
      <c r="N52" s="52">
        <v>1</v>
      </c>
      <c r="O52" s="52">
        <v>1</v>
      </c>
      <c r="P52" s="53">
        <v>0</v>
      </c>
      <c r="Q52" s="54">
        <v>0</v>
      </c>
      <c r="R52" s="55">
        <v>24</v>
      </c>
      <c r="S52" s="60"/>
      <c r="T52" s="61"/>
      <c r="U52" s="62"/>
      <c r="V52" s="56">
        <v>24</v>
      </c>
      <c r="W52" s="57">
        <v>1912.8000000000002</v>
      </c>
      <c r="X52" s="58">
        <v>0</v>
      </c>
      <c r="Y52" s="58">
        <v>0</v>
      </c>
      <c r="Z52" s="58">
        <v>0</v>
      </c>
      <c r="AA52" s="59">
        <v>1912.8000000000002</v>
      </c>
    </row>
    <row r="53" spans="1:27" x14ac:dyDescent="0.25">
      <c r="A53" s="49">
        <v>7102</v>
      </c>
      <c r="B53" s="50" t="s">
        <v>127</v>
      </c>
      <c r="C53" s="50" t="s">
        <v>128</v>
      </c>
      <c r="D53" s="51">
        <v>79.7</v>
      </c>
      <c r="E53" s="286">
        <v>0.5625</v>
      </c>
      <c r="F53" s="244"/>
      <c r="G53" s="244"/>
      <c r="H53" s="244"/>
      <c r="I53" s="244"/>
      <c r="J53" s="52">
        <v>1</v>
      </c>
      <c r="K53" s="52">
        <v>1</v>
      </c>
      <c r="L53" s="52">
        <v>1</v>
      </c>
      <c r="M53" s="52">
        <v>1</v>
      </c>
      <c r="N53" s="52">
        <v>1</v>
      </c>
      <c r="O53" s="52">
        <v>1</v>
      </c>
      <c r="P53" s="53">
        <v>0</v>
      </c>
      <c r="Q53" s="54">
        <v>0</v>
      </c>
      <c r="R53" s="55">
        <v>24</v>
      </c>
      <c r="S53" s="60"/>
      <c r="T53" s="61"/>
      <c r="U53" s="62"/>
      <c r="V53" s="56">
        <v>24</v>
      </c>
      <c r="W53" s="57">
        <v>1912.8000000000002</v>
      </c>
      <c r="X53" s="58">
        <v>0</v>
      </c>
      <c r="Y53" s="58">
        <v>0</v>
      </c>
      <c r="Z53" s="58">
        <v>0</v>
      </c>
      <c r="AA53" s="59">
        <v>1912.8000000000002</v>
      </c>
    </row>
    <row r="54" spans="1:27" x14ac:dyDescent="0.25">
      <c r="A54" s="49">
        <v>7104</v>
      </c>
      <c r="B54" s="50" t="s">
        <v>129</v>
      </c>
      <c r="C54" s="50" t="s">
        <v>127</v>
      </c>
      <c r="D54" s="51">
        <v>67</v>
      </c>
      <c r="E54" s="286">
        <v>0.26041666666666669</v>
      </c>
      <c r="F54" s="244"/>
      <c r="G54" s="244"/>
      <c r="H54" s="244"/>
      <c r="I54" s="244"/>
      <c r="J54" s="52">
        <v>1</v>
      </c>
      <c r="K54" s="52">
        <v>1</v>
      </c>
      <c r="L54" s="52">
        <v>1</v>
      </c>
      <c r="M54" s="52">
        <v>1</v>
      </c>
      <c r="N54" s="52">
        <v>1</v>
      </c>
      <c r="O54" s="52">
        <v>1</v>
      </c>
      <c r="P54" s="53">
        <v>0</v>
      </c>
      <c r="Q54" s="54">
        <v>0</v>
      </c>
      <c r="R54" s="55">
        <v>24</v>
      </c>
      <c r="S54" s="60"/>
      <c r="T54" s="61"/>
      <c r="U54" s="62"/>
      <c r="V54" s="56">
        <v>24</v>
      </c>
      <c r="W54" s="57">
        <v>1608</v>
      </c>
      <c r="X54" s="58">
        <v>0</v>
      </c>
      <c r="Y54" s="58">
        <v>0</v>
      </c>
      <c r="Z54" s="58">
        <v>0</v>
      </c>
      <c r="AA54" s="59">
        <v>1608</v>
      </c>
    </row>
    <row r="55" spans="1:27" x14ac:dyDescent="0.25">
      <c r="A55" s="49">
        <v>7104</v>
      </c>
      <c r="B55" s="50" t="s">
        <v>127</v>
      </c>
      <c r="C55" s="50" t="s">
        <v>129</v>
      </c>
      <c r="D55" s="51">
        <v>67</v>
      </c>
      <c r="E55" s="286">
        <v>0.58333333333333337</v>
      </c>
      <c r="F55" s="244"/>
      <c r="G55" s="244"/>
      <c r="H55" s="244"/>
      <c r="I55" s="244"/>
      <c r="J55" s="52">
        <v>1</v>
      </c>
      <c r="K55" s="52">
        <v>1</v>
      </c>
      <c r="L55" s="52">
        <v>1</v>
      </c>
      <c r="M55" s="52">
        <v>1</v>
      </c>
      <c r="N55" s="52">
        <v>1</v>
      </c>
      <c r="O55" s="52">
        <v>1</v>
      </c>
      <c r="P55" s="53">
        <v>0</v>
      </c>
      <c r="Q55" s="54">
        <v>0</v>
      </c>
      <c r="R55" s="55">
        <v>24</v>
      </c>
      <c r="S55" s="60"/>
      <c r="T55" s="61"/>
      <c r="U55" s="62"/>
      <c r="V55" s="56">
        <v>24</v>
      </c>
      <c r="W55" s="57">
        <v>1608</v>
      </c>
      <c r="X55" s="58">
        <v>0</v>
      </c>
      <c r="Y55" s="58">
        <v>0</v>
      </c>
      <c r="Z55" s="58">
        <v>0</v>
      </c>
      <c r="AA55" s="59">
        <v>1608</v>
      </c>
    </row>
    <row r="56" spans="1:27" x14ac:dyDescent="0.25">
      <c r="A56" s="49">
        <v>7105</v>
      </c>
      <c r="B56" s="50" t="s">
        <v>130</v>
      </c>
      <c r="C56" s="50" t="s">
        <v>127</v>
      </c>
      <c r="D56" s="51">
        <v>65.599999999999994</v>
      </c>
      <c r="E56" s="286">
        <v>0.29166666666666669</v>
      </c>
      <c r="F56" s="244"/>
      <c r="G56" s="244"/>
      <c r="H56" s="244"/>
      <c r="I56" s="244"/>
      <c r="J56" s="52">
        <v>1</v>
      </c>
      <c r="K56" s="52">
        <v>1</v>
      </c>
      <c r="L56" s="52">
        <v>1</v>
      </c>
      <c r="M56" s="52">
        <v>1</v>
      </c>
      <c r="N56" s="52">
        <v>1</v>
      </c>
      <c r="O56" s="52">
        <v>1</v>
      </c>
      <c r="P56" s="53">
        <v>0</v>
      </c>
      <c r="Q56" s="54">
        <v>0</v>
      </c>
      <c r="R56" s="55">
        <v>24</v>
      </c>
      <c r="S56" s="60"/>
      <c r="T56" s="61"/>
      <c r="U56" s="62"/>
      <c r="V56" s="56">
        <v>24</v>
      </c>
      <c r="W56" s="57">
        <v>1574.3999999999999</v>
      </c>
      <c r="X56" s="58">
        <v>0</v>
      </c>
      <c r="Y56" s="58">
        <v>0</v>
      </c>
      <c r="Z56" s="58">
        <v>0</v>
      </c>
      <c r="AA56" s="59">
        <v>1574.3999999999999</v>
      </c>
    </row>
    <row r="57" spans="1:27" x14ac:dyDescent="0.25">
      <c r="A57" s="49">
        <v>7105</v>
      </c>
      <c r="B57" s="50" t="s">
        <v>127</v>
      </c>
      <c r="C57" s="50" t="s">
        <v>130</v>
      </c>
      <c r="D57" s="51">
        <v>65.599999999999994</v>
      </c>
      <c r="E57" s="286">
        <v>0.58333333333333337</v>
      </c>
      <c r="F57" s="244"/>
      <c r="G57" s="244"/>
      <c r="H57" s="244"/>
      <c r="I57" s="244"/>
      <c r="J57" s="52">
        <v>1</v>
      </c>
      <c r="K57" s="52">
        <v>1</v>
      </c>
      <c r="L57" s="52">
        <v>1</v>
      </c>
      <c r="M57" s="52">
        <v>1</v>
      </c>
      <c r="N57" s="52">
        <v>1</v>
      </c>
      <c r="O57" s="52">
        <v>1</v>
      </c>
      <c r="P57" s="53">
        <v>0</v>
      </c>
      <c r="Q57" s="54">
        <v>0</v>
      </c>
      <c r="R57" s="55">
        <v>24</v>
      </c>
      <c r="S57" s="60"/>
      <c r="T57" s="61"/>
      <c r="U57" s="62"/>
      <c r="V57" s="56">
        <v>24</v>
      </c>
      <c r="W57" s="57">
        <v>1574.3999999999999</v>
      </c>
      <c r="X57" s="58">
        <v>0</v>
      </c>
      <c r="Y57" s="58">
        <v>0</v>
      </c>
      <c r="Z57" s="58">
        <v>0</v>
      </c>
      <c r="AA57" s="59">
        <v>1574.3999999999999</v>
      </c>
    </row>
    <row r="58" spans="1:27" x14ac:dyDescent="0.25">
      <c r="A58" s="49">
        <v>7106</v>
      </c>
      <c r="B58" s="50" t="s">
        <v>131</v>
      </c>
      <c r="C58" s="50" t="s">
        <v>127</v>
      </c>
      <c r="D58" s="51">
        <v>58.9</v>
      </c>
      <c r="E58" s="286">
        <v>0.29166666666666669</v>
      </c>
      <c r="F58" s="244"/>
      <c r="G58" s="244"/>
      <c r="H58" s="244"/>
      <c r="I58" s="244"/>
      <c r="J58" s="52">
        <v>1</v>
      </c>
      <c r="K58" s="52">
        <v>1</v>
      </c>
      <c r="L58" s="52">
        <v>1</v>
      </c>
      <c r="M58" s="52">
        <v>1</v>
      </c>
      <c r="N58" s="52">
        <v>1</v>
      </c>
      <c r="O58" s="52">
        <v>1</v>
      </c>
      <c r="P58" s="53">
        <v>0</v>
      </c>
      <c r="Q58" s="54">
        <v>0</v>
      </c>
      <c r="R58" s="55">
        <v>24</v>
      </c>
      <c r="S58" s="60"/>
      <c r="T58" s="61"/>
      <c r="U58" s="62"/>
      <c r="V58" s="56">
        <v>24</v>
      </c>
      <c r="W58" s="57">
        <v>1413.6</v>
      </c>
      <c r="X58" s="58">
        <v>0</v>
      </c>
      <c r="Y58" s="58">
        <v>0</v>
      </c>
      <c r="Z58" s="58">
        <v>0</v>
      </c>
      <c r="AA58" s="59">
        <v>1413.6</v>
      </c>
    </row>
    <row r="59" spans="1:27" x14ac:dyDescent="0.25">
      <c r="A59" s="49">
        <v>7106</v>
      </c>
      <c r="B59" s="50" t="s">
        <v>127</v>
      </c>
      <c r="C59" s="50" t="s">
        <v>131</v>
      </c>
      <c r="D59" s="51">
        <v>58.9</v>
      </c>
      <c r="E59" s="286">
        <v>0.58333333333333337</v>
      </c>
      <c r="F59" s="244"/>
      <c r="G59" s="244"/>
      <c r="H59" s="244"/>
      <c r="I59" s="244"/>
      <c r="J59" s="52">
        <v>1</v>
      </c>
      <c r="K59" s="52">
        <v>1</v>
      </c>
      <c r="L59" s="52">
        <v>1</v>
      </c>
      <c r="M59" s="52">
        <v>1</v>
      </c>
      <c r="N59" s="52">
        <v>1</v>
      </c>
      <c r="O59" s="52">
        <v>1</v>
      </c>
      <c r="P59" s="53">
        <v>0</v>
      </c>
      <c r="Q59" s="54">
        <v>0</v>
      </c>
      <c r="R59" s="55">
        <v>24</v>
      </c>
      <c r="S59" s="60"/>
      <c r="T59" s="61"/>
      <c r="U59" s="62"/>
      <c r="V59" s="56">
        <v>24</v>
      </c>
      <c r="W59" s="57">
        <v>1413.6</v>
      </c>
      <c r="X59" s="58">
        <v>0</v>
      </c>
      <c r="Y59" s="58">
        <v>0</v>
      </c>
      <c r="Z59" s="58">
        <v>0</v>
      </c>
      <c r="AA59" s="59">
        <v>1413.6</v>
      </c>
    </row>
    <row r="60" spans="1:27" x14ac:dyDescent="0.25">
      <c r="A60" s="49">
        <v>7107</v>
      </c>
      <c r="B60" s="50" t="s">
        <v>132</v>
      </c>
      <c r="C60" s="50" t="s">
        <v>127</v>
      </c>
      <c r="D60" s="51">
        <v>57.2</v>
      </c>
      <c r="E60" s="286">
        <v>0.29166666666666669</v>
      </c>
      <c r="F60" s="244"/>
      <c r="G60" s="244"/>
      <c r="H60" s="244"/>
      <c r="I60" s="244"/>
      <c r="J60" s="52">
        <v>1</v>
      </c>
      <c r="K60" s="52">
        <v>1</v>
      </c>
      <c r="L60" s="52">
        <v>1</v>
      </c>
      <c r="M60" s="52">
        <v>1</v>
      </c>
      <c r="N60" s="52">
        <v>1</v>
      </c>
      <c r="O60" s="52">
        <v>1</v>
      </c>
      <c r="P60" s="53">
        <v>0</v>
      </c>
      <c r="Q60" s="54">
        <v>0</v>
      </c>
      <c r="R60" s="55">
        <v>24</v>
      </c>
      <c r="S60" s="60"/>
      <c r="T60" s="61"/>
      <c r="U60" s="62"/>
      <c r="V60" s="56">
        <v>24</v>
      </c>
      <c r="W60" s="57">
        <v>1372.8000000000002</v>
      </c>
      <c r="X60" s="58">
        <v>0</v>
      </c>
      <c r="Y60" s="58">
        <v>0</v>
      </c>
      <c r="Z60" s="58">
        <v>0</v>
      </c>
      <c r="AA60" s="59">
        <v>1372.8000000000002</v>
      </c>
    </row>
    <row r="61" spans="1:27" x14ac:dyDescent="0.25">
      <c r="A61" s="49">
        <v>7107</v>
      </c>
      <c r="B61" s="50" t="s">
        <v>127</v>
      </c>
      <c r="C61" s="50" t="s">
        <v>132</v>
      </c>
      <c r="D61" s="51">
        <v>57.2</v>
      </c>
      <c r="E61" s="286">
        <v>0.58333333333333337</v>
      </c>
      <c r="F61" s="244"/>
      <c r="G61" s="244"/>
      <c r="H61" s="244"/>
      <c r="I61" s="244"/>
      <c r="J61" s="52">
        <v>1</v>
      </c>
      <c r="K61" s="52">
        <v>1</v>
      </c>
      <c r="L61" s="52">
        <v>1</v>
      </c>
      <c r="M61" s="52">
        <v>1</v>
      </c>
      <c r="N61" s="52">
        <v>1</v>
      </c>
      <c r="O61" s="52">
        <v>1</v>
      </c>
      <c r="P61" s="53">
        <v>0</v>
      </c>
      <c r="Q61" s="54">
        <v>0</v>
      </c>
      <c r="R61" s="55">
        <v>24</v>
      </c>
      <c r="S61" s="60"/>
      <c r="T61" s="61"/>
      <c r="U61" s="62"/>
      <c r="V61" s="56">
        <v>24</v>
      </c>
      <c r="W61" s="57">
        <v>1372.8000000000002</v>
      </c>
      <c r="X61" s="58">
        <v>0</v>
      </c>
      <c r="Y61" s="58">
        <v>0</v>
      </c>
      <c r="Z61" s="58">
        <v>0</v>
      </c>
      <c r="AA61" s="59">
        <v>1372.8000000000002</v>
      </c>
    </row>
    <row r="62" spans="1:27" x14ac:dyDescent="0.25">
      <c r="A62" s="49">
        <v>7108</v>
      </c>
      <c r="B62" s="50" t="s">
        <v>133</v>
      </c>
      <c r="C62" s="50" t="s">
        <v>127</v>
      </c>
      <c r="D62" s="51">
        <v>45</v>
      </c>
      <c r="E62" s="286">
        <v>0.29166666666666669</v>
      </c>
      <c r="F62" s="244"/>
      <c r="G62" s="244"/>
      <c r="H62" s="244"/>
      <c r="I62" s="244"/>
      <c r="J62" s="52">
        <v>1</v>
      </c>
      <c r="K62" s="52">
        <v>1</v>
      </c>
      <c r="L62" s="52">
        <v>1</v>
      </c>
      <c r="M62" s="52">
        <v>1</v>
      </c>
      <c r="N62" s="52">
        <v>1</v>
      </c>
      <c r="O62" s="52">
        <v>1</v>
      </c>
      <c r="P62" s="53">
        <v>0</v>
      </c>
      <c r="Q62" s="54">
        <v>0</v>
      </c>
      <c r="R62" s="55">
        <v>24</v>
      </c>
      <c r="S62" s="60"/>
      <c r="T62" s="61"/>
      <c r="U62" s="62"/>
      <c r="V62" s="56">
        <v>24</v>
      </c>
      <c r="W62" s="57">
        <v>1080</v>
      </c>
      <c r="X62" s="58">
        <v>0</v>
      </c>
      <c r="Y62" s="58">
        <v>0</v>
      </c>
      <c r="Z62" s="58">
        <v>0</v>
      </c>
      <c r="AA62" s="59">
        <v>1080</v>
      </c>
    </row>
    <row r="63" spans="1:27" x14ac:dyDescent="0.25">
      <c r="A63" s="49">
        <v>7108</v>
      </c>
      <c r="B63" s="50" t="s">
        <v>127</v>
      </c>
      <c r="C63" s="50" t="s">
        <v>133</v>
      </c>
      <c r="D63" s="51">
        <v>45</v>
      </c>
      <c r="E63" s="286">
        <v>0.58333333333333337</v>
      </c>
      <c r="F63" s="244"/>
      <c r="G63" s="244"/>
      <c r="H63" s="244"/>
      <c r="I63" s="244"/>
      <c r="J63" s="52">
        <v>1</v>
      </c>
      <c r="K63" s="52">
        <v>1</v>
      </c>
      <c r="L63" s="52">
        <v>1</v>
      </c>
      <c r="M63" s="52">
        <v>1</v>
      </c>
      <c r="N63" s="52">
        <v>1</v>
      </c>
      <c r="O63" s="52">
        <v>1</v>
      </c>
      <c r="P63" s="53">
        <v>0</v>
      </c>
      <c r="Q63" s="54">
        <v>0</v>
      </c>
      <c r="R63" s="55">
        <v>24</v>
      </c>
      <c r="S63" s="60"/>
      <c r="T63" s="61"/>
      <c r="U63" s="62"/>
      <c r="V63" s="56">
        <v>24</v>
      </c>
      <c r="W63" s="57">
        <v>1080</v>
      </c>
      <c r="X63" s="58">
        <v>0</v>
      </c>
      <c r="Y63" s="58">
        <v>0</v>
      </c>
      <c r="Z63" s="58">
        <v>0</v>
      </c>
      <c r="AA63" s="59">
        <v>1080</v>
      </c>
    </row>
    <row r="64" spans="1:27" x14ac:dyDescent="0.25">
      <c r="A64" s="49">
        <v>7109</v>
      </c>
      <c r="B64" s="50" t="s">
        <v>134</v>
      </c>
      <c r="C64" s="50" t="s">
        <v>135</v>
      </c>
      <c r="D64" s="51">
        <v>42.3</v>
      </c>
      <c r="E64" s="286">
        <v>0.25208333333333333</v>
      </c>
      <c r="F64" s="244"/>
      <c r="G64" s="244"/>
      <c r="H64" s="244"/>
      <c r="I64" s="244"/>
      <c r="J64" s="52">
        <v>1</v>
      </c>
      <c r="K64" s="52">
        <v>1</v>
      </c>
      <c r="L64" s="52">
        <v>1</v>
      </c>
      <c r="M64" s="52">
        <v>1</v>
      </c>
      <c r="N64" s="52">
        <v>1</v>
      </c>
      <c r="O64" s="52">
        <v>1</v>
      </c>
      <c r="P64" s="53">
        <v>0</v>
      </c>
      <c r="Q64" s="54">
        <v>0</v>
      </c>
      <c r="R64" s="55">
        <v>24</v>
      </c>
      <c r="S64" s="60"/>
      <c r="T64" s="61"/>
      <c r="U64" s="62"/>
      <c r="V64" s="56">
        <v>24</v>
      </c>
      <c r="W64" s="57">
        <v>1015.1999999999999</v>
      </c>
      <c r="X64" s="58">
        <v>0</v>
      </c>
      <c r="Y64" s="58">
        <v>0</v>
      </c>
      <c r="Z64" s="58">
        <v>0</v>
      </c>
      <c r="AA64" s="59">
        <v>1015.1999999999999</v>
      </c>
    </row>
    <row r="65" spans="1:27" x14ac:dyDescent="0.25">
      <c r="A65" s="49">
        <v>7109</v>
      </c>
      <c r="B65" s="50" t="s">
        <v>135</v>
      </c>
      <c r="C65" s="50" t="s">
        <v>134</v>
      </c>
      <c r="D65" s="51">
        <v>42.3</v>
      </c>
      <c r="E65" s="286">
        <v>0.58333333333333337</v>
      </c>
      <c r="F65" s="244"/>
      <c r="G65" s="244"/>
      <c r="H65" s="244"/>
      <c r="I65" s="244"/>
      <c r="J65" s="52">
        <v>1</v>
      </c>
      <c r="K65" s="52">
        <v>1</v>
      </c>
      <c r="L65" s="52">
        <v>1</v>
      </c>
      <c r="M65" s="52">
        <v>1</v>
      </c>
      <c r="N65" s="52">
        <v>1</v>
      </c>
      <c r="O65" s="52">
        <v>1</v>
      </c>
      <c r="P65" s="53">
        <v>0</v>
      </c>
      <c r="Q65" s="54">
        <v>0</v>
      </c>
      <c r="R65" s="55">
        <v>24</v>
      </c>
      <c r="S65" s="60"/>
      <c r="T65" s="61"/>
      <c r="U65" s="62"/>
      <c r="V65" s="56">
        <v>24</v>
      </c>
      <c r="W65" s="57">
        <v>1015.1999999999999</v>
      </c>
      <c r="X65" s="58">
        <v>0</v>
      </c>
      <c r="Y65" s="58">
        <v>0</v>
      </c>
      <c r="Z65" s="58">
        <v>0</v>
      </c>
      <c r="AA65" s="59">
        <v>1015.1999999999999</v>
      </c>
    </row>
    <row r="66" spans="1:27" x14ac:dyDescent="0.25">
      <c r="A66" s="49">
        <v>7110</v>
      </c>
      <c r="B66" s="50" t="s">
        <v>136</v>
      </c>
      <c r="C66" s="50" t="s">
        <v>135</v>
      </c>
      <c r="D66" s="51">
        <v>46.9</v>
      </c>
      <c r="E66" s="286">
        <v>0.26041666666666669</v>
      </c>
      <c r="F66" s="244"/>
      <c r="G66" s="244"/>
      <c r="H66" s="244"/>
      <c r="I66" s="244"/>
      <c r="J66" s="52">
        <v>1</v>
      </c>
      <c r="K66" s="52">
        <v>1</v>
      </c>
      <c r="L66" s="52">
        <v>1</v>
      </c>
      <c r="M66" s="52">
        <v>1</v>
      </c>
      <c r="N66" s="52">
        <v>1</v>
      </c>
      <c r="O66" s="52">
        <v>1</v>
      </c>
      <c r="P66" s="53">
        <v>0</v>
      </c>
      <c r="Q66" s="54">
        <v>0</v>
      </c>
      <c r="R66" s="55">
        <v>24</v>
      </c>
      <c r="S66" s="60"/>
      <c r="T66" s="61"/>
      <c r="U66" s="62"/>
      <c r="V66" s="56">
        <v>24</v>
      </c>
      <c r="W66" s="57">
        <v>1125.5999999999999</v>
      </c>
      <c r="X66" s="58">
        <v>0</v>
      </c>
      <c r="Y66" s="58">
        <v>0</v>
      </c>
      <c r="Z66" s="58">
        <v>0</v>
      </c>
      <c r="AA66" s="59">
        <v>1125.5999999999999</v>
      </c>
    </row>
    <row r="67" spans="1:27" x14ac:dyDescent="0.25">
      <c r="A67" s="49">
        <v>7110</v>
      </c>
      <c r="B67" s="50" t="s">
        <v>135</v>
      </c>
      <c r="C67" s="50" t="s">
        <v>136</v>
      </c>
      <c r="D67" s="51">
        <v>46.9</v>
      </c>
      <c r="E67" s="286">
        <v>0.58333333333333337</v>
      </c>
      <c r="F67" s="244"/>
      <c r="G67" s="244"/>
      <c r="H67" s="244"/>
      <c r="I67" s="244"/>
      <c r="J67" s="52">
        <v>1</v>
      </c>
      <c r="K67" s="52">
        <v>1</v>
      </c>
      <c r="L67" s="52">
        <v>1</v>
      </c>
      <c r="M67" s="52">
        <v>1</v>
      </c>
      <c r="N67" s="52">
        <v>1</v>
      </c>
      <c r="O67" s="52">
        <v>1</v>
      </c>
      <c r="P67" s="53">
        <v>0</v>
      </c>
      <c r="Q67" s="54">
        <v>0</v>
      </c>
      <c r="R67" s="55">
        <v>24</v>
      </c>
      <c r="S67" s="60"/>
      <c r="T67" s="61"/>
      <c r="U67" s="62"/>
      <c r="V67" s="56">
        <v>24</v>
      </c>
      <c r="W67" s="57">
        <v>1125.5999999999999</v>
      </c>
      <c r="X67" s="58">
        <v>0</v>
      </c>
      <c r="Y67" s="58">
        <v>0</v>
      </c>
      <c r="Z67" s="58">
        <v>0</v>
      </c>
      <c r="AA67" s="59">
        <v>1125.5999999999999</v>
      </c>
    </row>
    <row r="68" spans="1:27" x14ac:dyDescent="0.25">
      <c r="A68" s="49">
        <v>7111</v>
      </c>
      <c r="B68" s="50" t="s">
        <v>137</v>
      </c>
      <c r="C68" s="50" t="s">
        <v>127</v>
      </c>
      <c r="D68" s="51">
        <v>85.7</v>
      </c>
      <c r="E68" s="286">
        <v>0.30208333333333331</v>
      </c>
      <c r="F68" s="244"/>
      <c r="G68" s="244"/>
      <c r="H68" s="244"/>
      <c r="I68" s="244"/>
      <c r="J68" s="52">
        <v>1</v>
      </c>
      <c r="K68" s="52">
        <v>1</v>
      </c>
      <c r="L68" s="52">
        <v>1</v>
      </c>
      <c r="M68" s="52">
        <v>1</v>
      </c>
      <c r="N68" s="52">
        <v>1</v>
      </c>
      <c r="O68" s="52">
        <v>1</v>
      </c>
      <c r="P68" s="53">
        <v>0</v>
      </c>
      <c r="Q68" s="54">
        <v>0</v>
      </c>
      <c r="R68" s="55">
        <v>24</v>
      </c>
      <c r="S68" s="60"/>
      <c r="T68" s="61"/>
      <c r="U68" s="62"/>
      <c r="V68" s="56">
        <v>24</v>
      </c>
      <c r="W68" s="57">
        <v>2056.8000000000002</v>
      </c>
      <c r="X68" s="58">
        <v>0</v>
      </c>
      <c r="Y68" s="58">
        <v>0</v>
      </c>
      <c r="Z68" s="58">
        <v>0</v>
      </c>
      <c r="AA68" s="59">
        <v>2056.8000000000002</v>
      </c>
    </row>
    <row r="69" spans="1:27" x14ac:dyDescent="0.25">
      <c r="A69" s="49">
        <v>7111</v>
      </c>
      <c r="B69" s="50" t="s">
        <v>127</v>
      </c>
      <c r="C69" s="50" t="s">
        <v>138</v>
      </c>
      <c r="D69" s="51">
        <v>85.7</v>
      </c>
      <c r="E69" s="286">
        <v>0.58333333333333337</v>
      </c>
      <c r="F69" s="244"/>
      <c r="G69" s="244"/>
      <c r="H69" s="244"/>
      <c r="I69" s="244"/>
      <c r="J69" s="52">
        <v>1</v>
      </c>
      <c r="K69" s="52">
        <v>1</v>
      </c>
      <c r="L69" s="52">
        <v>1</v>
      </c>
      <c r="M69" s="52">
        <v>1</v>
      </c>
      <c r="N69" s="52">
        <v>1</v>
      </c>
      <c r="O69" s="52">
        <v>1</v>
      </c>
      <c r="P69" s="53">
        <v>0</v>
      </c>
      <c r="Q69" s="54">
        <v>0</v>
      </c>
      <c r="R69" s="55">
        <v>24</v>
      </c>
      <c r="S69" s="60"/>
      <c r="T69" s="61"/>
      <c r="U69" s="62"/>
      <c r="V69" s="56">
        <v>24</v>
      </c>
      <c r="W69" s="57">
        <v>2056.8000000000002</v>
      </c>
      <c r="X69" s="58">
        <v>0</v>
      </c>
      <c r="Y69" s="58">
        <v>0</v>
      </c>
      <c r="Z69" s="58">
        <v>0</v>
      </c>
      <c r="AA69" s="59">
        <v>2056.8000000000002</v>
      </c>
    </row>
    <row r="70" spans="1:27" x14ac:dyDescent="0.25">
      <c r="A70" s="49">
        <v>7112</v>
      </c>
      <c r="B70" s="50" t="s">
        <v>139</v>
      </c>
      <c r="C70" s="50" t="s">
        <v>127</v>
      </c>
      <c r="D70" s="51">
        <v>22.6</v>
      </c>
      <c r="E70" s="286">
        <v>0.29166666666666669</v>
      </c>
      <c r="F70" s="244"/>
      <c r="G70" s="244"/>
      <c r="H70" s="244"/>
      <c r="I70" s="244"/>
      <c r="J70" s="52">
        <v>1</v>
      </c>
      <c r="K70" s="52">
        <v>1</v>
      </c>
      <c r="L70" s="52">
        <v>1</v>
      </c>
      <c r="M70" s="52">
        <v>1</v>
      </c>
      <c r="N70" s="52">
        <v>1</v>
      </c>
      <c r="O70" s="52">
        <v>1</v>
      </c>
      <c r="P70" s="53">
        <v>0</v>
      </c>
      <c r="Q70" s="54">
        <v>0</v>
      </c>
      <c r="R70" s="55">
        <v>24</v>
      </c>
      <c r="S70" s="60"/>
      <c r="T70" s="61"/>
      <c r="U70" s="62"/>
      <c r="V70" s="56">
        <v>24</v>
      </c>
      <c r="W70" s="57">
        <v>542.40000000000009</v>
      </c>
      <c r="X70" s="58">
        <v>0</v>
      </c>
      <c r="Y70" s="58">
        <v>0</v>
      </c>
      <c r="Z70" s="58">
        <v>0</v>
      </c>
      <c r="AA70" s="59">
        <v>542.40000000000009</v>
      </c>
    </row>
    <row r="71" spans="1:27" x14ac:dyDescent="0.25">
      <c r="A71" s="49">
        <v>7112</v>
      </c>
      <c r="B71" s="50" t="s">
        <v>127</v>
      </c>
      <c r="C71" s="50" t="s">
        <v>139</v>
      </c>
      <c r="D71" s="51">
        <v>22.6</v>
      </c>
      <c r="E71" s="286">
        <v>0.58333333333333337</v>
      </c>
      <c r="F71" s="244"/>
      <c r="G71" s="244"/>
      <c r="H71" s="244"/>
      <c r="I71" s="244"/>
      <c r="J71" s="52">
        <v>1</v>
      </c>
      <c r="K71" s="52">
        <v>1</v>
      </c>
      <c r="L71" s="52">
        <v>1</v>
      </c>
      <c r="M71" s="52">
        <v>1</v>
      </c>
      <c r="N71" s="52">
        <v>1</v>
      </c>
      <c r="O71" s="52">
        <v>1</v>
      </c>
      <c r="P71" s="53">
        <v>0</v>
      </c>
      <c r="Q71" s="54">
        <v>0</v>
      </c>
      <c r="R71" s="55">
        <v>24</v>
      </c>
      <c r="S71" s="60"/>
      <c r="T71" s="61"/>
      <c r="U71" s="62"/>
      <c r="V71" s="56">
        <v>24</v>
      </c>
      <c r="W71" s="57">
        <v>542.40000000000009</v>
      </c>
      <c r="X71" s="58">
        <v>0</v>
      </c>
      <c r="Y71" s="58">
        <v>0</v>
      </c>
      <c r="Z71" s="58">
        <v>0</v>
      </c>
      <c r="AA71" s="59">
        <v>542.40000000000009</v>
      </c>
    </row>
    <row r="72" spans="1:27" x14ac:dyDescent="0.25">
      <c r="A72" s="49">
        <v>7113</v>
      </c>
      <c r="B72" s="50" t="s">
        <v>140</v>
      </c>
      <c r="C72" s="50" t="s">
        <v>127</v>
      </c>
      <c r="D72" s="51">
        <v>71.599999999999994</v>
      </c>
      <c r="E72" s="286">
        <v>0.27083333333333331</v>
      </c>
      <c r="F72" s="244"/>
      <c r="G72" s="244"/>
      <c r="H72" s="244"/>
      <c r="I72" s="244"/>
      <c r="J72" s="52">
        <v>1</v>
      </c>
      <c r="K72" s="52">
        <v>1</v>
      </c>
      <c r="L72" s="52">
        <v>1</v>
      </c>
      <c r="M72" s="52">
        <v>1</v>
      </c>
      <c r="N72" s="52">
        <v>1</v>
      </c>
      <c r="O72" s="52">
        <v>1</v>
      </c>
      <c r="P72" s="53">
        <v>0</v>
      </c>
      <c r="Q72" s="54">
        <v>0</v>
      </c>
      <c r="R72" s="55">
        <v>24</v>
      </c>
      <c r="S72" s="60"/>
      <c r="T72" s="61"/>
      <c r="U72" s="62"/>
      <c r="V72" s="56">
        <v>24</v>
      </c>
      <c r="W72" s="57">
        <v>1718.3999999999999</v>
      </c>
      <c r="X72" s="58">
        <v>0</v>
      </c>
      <c r="Y72" s="58">
        <v>0</v>
      </c>
      <c r="Z72" s="58">
        <v>0</v>
      </c>
      <c r="AA72" s="59">
        <v>1718.3999999999999</v>
      </c>
    </row>
    <row r="73" spans="1:27" x14ac:dyDescent="0.25">
      <c r="A73" s="49">
        <v>7113</v>
      </c>
      <c r="B73" s="50" t="s">
        <v>127</v>
      </c>
      <c r="C73" s="50" t="s">
        <v>140</v>
      </c>
      <c r="D73" s="51">
        <v>71.599999999999994</v>
      </c>
      <c r="E73" s="286">
        <v>0.58333333333333337</v>
      </c>
      <c r="F73" s="244"/>
      <c r="G73" s="244"/>
      <c r="H73" s="244"/>
      <c r="I73" s="244"/>
      <c r="J73" s="52">
        <v>1</v>
      </c>
      <c r="K73" s="52">
        <v>1</v>
      </c>
      <c r="L73" s="52">
        <v>1</v>
      </c>
      <c r="M73" s="52">
        <v>1</v>
      </c>
      <c r="N73" s="52">
        <v>1</v>
      </c>
      <c r="O73" s="52">
        <v>1</v>
      </c>
      <c r="P73" s="53">
        <v>0</v>
      </c>
      <c r="Q73" s="54">
        <v>0</v>
      </c>
      <c r="R73" s="55">
        <v>24</v>
      </c>
      <c r="S73" s="60"/>
      <c r="T73" s="61"/>
      <c r="U73" s="62"/>
      <c r="V73" s="56">
        <v>24</v>
      </c>
      <c r="W73" s="57">
        <v>1718.3999999999999</v>
      </c>
      <c r="X73" s="58">
        <v>0</v>
      </c>
      <c r="Y73" s="58">
        <v>0</v>
      </c>
      <c r="Z73" s="58">
        <v>0</v>
      </c>
      <c r="AA73" s="59">
        <v>1718.3999999999999</v>
      </c>
    </row>
    <row r="74" spans="1:27" x14ac:dyDescent="0.25">
      <c r="A74" s="49">
        <v>7114</v>
      </c>
      <c r="B74" s="50" t="s">
        <v>141</v>
      </c>
      <c r="C74" s="50" t="s">
        <v>127</v>
      </c>
      <c r="D74" s="51">
        <v>77.400000000000006</v>
      </c>
      <c r="E74" s="286">
        <v>0.27083333333333331</v>
      </c>
      <c r="F74" s="244"/>
      <c r="G74" s="244"/>
      <c r="H74" s="244"/>
      <c r="I74" s="244"/>
      <c r="J74" s="52">
        <v>1</v>
      </c>
      <c r="K74" s="52">
        <v>1</v>
      </c>
      <c r="L74" s="52">
        <v>1</v>
      </c>
      <c r="M74" s="52">
        <v>1</v>
      </c>
      <c r="N74" s="52">
        <v>1</v>
      </c>
      <c r="O74" s="52">
        <v>1</v>
      </c>
      <c r="P74" s="53">
        <v>0</v>
      </c>
      <c r="Q74" s="54">
        <v>0</v>
      </c>
      <c r="R74" s="55">
        <v>24</v>
      </c>
      <c r="S74" s="60"/>
      <c r="T74" s="61"/>
      <c r="U74" s="62"/>
      <c r="V74" s="56">
        <v>24</v>
      </c>
      <c r="W74" s="57">
        <v>1857.6000000000001</v>
      </c>
      <c r="X74" s="58">
        <v>0</v>
      </c>
      <c r="Y74" s="58">
        <v>0</v>
      </c>
      <c r="Z74" s="58">
        <v>0</v>
      </c>
      <c r="AA74" s="59">
        <v>1857.6000000000001</v>
      </c>
    </row>
    <row r="75" spans="1:27" x14ac:dyDescent="0.25">
      <c r="A75" s="49">
        <v>7114</v>
      </c>
      <c r="B75" s="50" t="s">
        <v>127</v>
      </c>
      <c r="C75" s="50" t="s">
        <v>141</v>
      </c>
      <c r="D75" s="51">
        <v>77.400000000000006</v>
      </c>
      <c r="E75" s="286">
        <v>0.58333333333333337</v>
      </c>
      <c r="F75" s="244"/>
      <c r="G75" s="244"/>
      <c r="H75" s="244"/>
      <c r="I75" s="244"/>
      <c r="J75" s="52">
        <v>1</v>
      </c>
      <c r="K75" s="52">
        <v>1</v>
      </c>
      <c r="L75" s="52">
        <v>1</v>
      </c>
      <c r="M75" s="52">
        <v>1</v>
      </c>
      <c r="N75" s="52">
        <v>1</v>
      </c>
      <c r="O75" s="52">
        <v>1</v>
      </c>
      <c r="P75" s="53">
        <v>0</v>
      </c>
      <c r="Q75" s="54">
        <v>0</v>
      </c>
      <c r="R75" s="55">
        <v>24</v>
      </c>
      <c r="S75" s="60"/>
      <c r="T75" s="61"/>
      <c r="U75" s="62"/>
      <c r="V75" s="56">
        <v>24</v>
      </c>
      <c r="W75" s="57">
        <v>1857.6000000000001</v>
      </c>
      <c r="X75" s="58">
        <v>0</v>
      </c>
      <c r="Y75" s="58">
        <v>0</v>
      </c>
      <c r="Z75" s="58">
        <v>0</v>
      </c>
      <c r="AA75" s="59">
        <v>1857.6000000000001</v>
      </c>
    </row>
    <row r="76" spans="1:27" x14ac:dyDescent="0.25">
      <c r="A76" s="49">
        <v>7115</v>
      </c>
      <c r="B76" s="50" t="s">
        <v>142</v>
      </c>
      <c r="C76" s="50" t="s">
        <v>127</v>
      </c>
      <c r="D76" s="51">
        <v>86</v>
      </c>
      <c r="E76" s="286">
        <v>0.25</v>
      </c>
      <c r="F76" s="244"/>
      <c r="G76" s="244"/>
      <c r="H76" s="244"/>
      <c r="I76" s="244"/>
      <c r="J76" s="52">
        <v>1</v>
      </c>
      <c r="K76" s="52">
        <v>1</v>
      </c>
      <c r="L76" s="52">
        <v>1</v>
      </c>
      <c r="M76" s="52">
        <v>1</v>
      </c>
      <c r="N76" s="52">
        <v>1</v>
      </c>
      <c r="O76" s="52">
        <v>1</v>
      </c>
      <c r="P76" s="53">
        <v>0</v>
      </c>
      <c r="Q76" s="54">
        <v>0</v>
      </c>
      <c r="R76" s="55">
        <v>24</v>
      </c>
      <c r="S76" s="60"/>
      <c r="T76" s="61"/>
      <c r="U76" s="62"/>
      <c r="V76" s="56">
        <v>24</v>
      </c>
      <c r="W76" s="57">
        <v>2064</v>
      </c>
      <c r="X76" s="58">
        <v>0</v>
      </c>
      <c r="Y76" s="58">
        <v>0</v>
      </c>
      <c r="Z76" s="58">
        <v>0</v>
      </c>
      <c r="AA76" s="59">
        <v>2064</v>
      </c>
    </row>
    <row r="77" spans="1:27" x14ac:dyDescent="0.25">
      <c r="A77" s="49">
        <v>7115</v>
      </c>
      <c r="B77" s="50" t="s">
        <v>127</v>
      </c>
      <c r="C77" s="50" t="s">
        <v>142</v>
      </c>
      <c r="D77" s="51">
        <v>86</v>
      </c>
      <c r="E77" s="286">
        <v>0.5625</v>
      </c>
      <c r="F77" s="244"/>
      <c r="G77" s="244"/>
      <c r="H77" s="244"/>
      <c r="I77" s="244"/>
      <c r="J77" s="52">
        <v>1</v>
      </c>
      <c r="K77" s="52">
        <v>1</v>
      </c>
      <c r="L77" s="52">
        <v>1</v>
      </c>
      <c r="M77" s="52">
        <v>1</v>
      </c>
      <c r="N77" s="52">
        <v>1</v>
      </c>
      <c r="O77" s="52">
        <v>1</v>
      </c>
      <c r="P77" s="53">
        <v>0</v>
      </c>
      <c r="Q77" s="54">
        <v>0</v>
      </c>
      <c r="R77" s="55">
        <v>24</v>
      </c>
      <c r="S77" s="60"/>
      <c r="T77" s="61"/>
      <c r="U77" s="62"/>
      <c r="V77" s="56">
        <v>24</v>
      </c>
      <c r="W77" s="57">
        <v>2064</v>
      </c>
      <c r="X77" s="58">
        <v>0</v>
      </c>
      <c r="Y77" s="58">
        <v>0</v>
      </c>
      <c r="Z77" s="58">
        <v>0</v>
      </c>
      <c r="AA77" s="59">
        <v>2064</v>
      </c>
    </row>
    <row r="78" spans="1:27" x14ac:dyDescent="0.25">
      <c r="A78" s="49">
        <v>7117</v>
      </c>
      <c r="B78" s="50" t="s">
        <v>143</v>
      </c>
      <c r="C78" s="50" t="s">
        <v>127</v>
      </c>
      <c r="D78" s="51">
        <v>28.9</v>
      </c>
      <c r="E78" s="286">
        <v>0.29166666666666669</v>
      </c>
      <c r="F78" s="244"/>
      <c r="G78" s="244"/>
      <c r="H78" s="244"/>
      <c r="I78" s="244"/>
      <c r="J78" s="52">
        <v>1</v>
      </c>
      <c r="K78" s="52">
        <v>1</v>
      </c>
      <c r="L78" s="52">
        <v>1</v>
      </c>
      <c r="M78" s="52">
        <v>1</v>
      </c>
      <c r="N78" s="52">
        <v>1</v>
      </c>
      <c r="O78" s="52">
        <v>1</v>
      </c>
      <c r="P78" s="53">
        <v>0</v>
      </c>
      <c r="Q78" s="54">
        <v>0</v>
      </c>
      <c r="R78" s="55">
        <v>24</v>
      </c>
      <c r="S78" s="60"/>
      <c r="T78" s="61"/>
      <c r="U78" s="62"/>
      <c r="V78" s="56">
        <v>24</v>
      </c>
      <c r="W78" s="57">
        <v>693.59999999999991</v>
      </c>
      <c r="X78" s="58">
        <v>0</v>
      </c>
      <c r="Y78" s="58">
        <v>0</v>
      </c>
      <c r="Z78" s="58">
        <v>0</v>
      </c>
      <c r="AA78" s="59">
        <v>693.59999999999991</v>
      </c>
    </row>
    <row r="79" spans="1:27" x14ac:dyDescent="0.25">
      <c r="A79" s="49">
        <v>7117</v>
      </c>
      <c r="B79" s="50" t="s">
        <v>127</v>
      </c>
      <c r="C79" s="50" t="s">
        <v>143</v>
      </c>
      <c r="D79" s="51">
        <v>28.9</v>
      </c>
      <c r="E79" s="286">
        <v>0.58333333333333337</v>
      </c>
      <c r="F79" s="244"/>
      <c r="G79" s="244"/>
      <c r="H79" s="244"/>
      <c r="I79" s="244"/>
      <c r="J79" s="52">
        <v>1</v>
      </c>
      <c r="K79" s="52">
        <v>1</v>
      </c>
      <c r="L79" s="52">
        <v>1</v>
      </c>
      <c r="M79" s="52">
        <v>1</v>
      </c>
      <c r="N79" s="52">
        <v>1</v>
      </c>
      <c r="O79" s="52">
        <v>1</v>
      </c>
      <c r="P79" s="53">
        <v>0</v>
      </c>
      <c r="Q79" s="54">
        <v>0</v>
      </c>
      <c r="R79" s="55">
        <v>24</v>
      </c>
      <c r="S79" s="60"/>
      <c r="T79" s="61"/>
      <c r="U79" s="62"/>
      <c r="V79" s="56">
        <v>24</v>
      </c>
      <c r="W79" s="57">
        <v>693.59999999999991</v>
      </c>
      <c r="X79" s="58">
        <v>0</v>
      </c>
      <c r="Y79" s="58">
        <v>0</v>
      </c>
      <c r="Z79" s="58">
        <v>0</v>
      </c>
      <c r="AA79" s="59">
        <v>693.59999999999991</v>
      </c>
    </row>
    <row r="80" spans="1:27" x14ac:dyDescent="0.25">
      <c r="A80" s="49">
        <v>7118</v>
      </c>
      <c r="B80" s="50" t="s">
        <v>144</v>
      </c>
      <c r="C80" s="50" t="s">
        <v>127</v>
      </c>
      <c r="D80" s="51">
        <v>25.6</v>
      </c>
      <c r="E80" s="286">
        <v>0.29166666666666669</v>
      </c>
      <c r="F80" s="244"/>
      <c r="G80" s="244"/>
      <c r="H80" s="244"/>
      <c r="I80" s="244"/>
      <c r="J80" s="52">
        <v>1</v>
      </c>
      <c r="K80" s="52">
        <v>1</v>
      </c>
      <c r="L80" s="52">
        <v>1</v>
      </c>
      <c r="M80" s="52">
        <v>1</v>
      </c>
      <c r="N80" s="52">
        <v>1</v>
      </c>
      <c r="O80" s="52">
        <v>1</v>
      </c>
      <c r="P80" s="53">
        <v>0</v>
      </c>
      <c r="Q80" s="54">
        <v>0</v>
      </c>
      <c r="R80" s="55">
        <v>24</v>
      </c>
      <c r="S80" s="60"/>
      <c r="T80" s="61"/>
      <c r="U80" s="62"/>
      <c r="V80" s="56">
        <v>24</v>
      </c>
      <c r="W80" s="57">
        <v>614.40000000000009</v>
      </c>
      <c r="X80" s="58">
        <v>0</v>
      </c>
      <c r="Y80" s="58">
        <v>0</v>
      </c>
      <c r="Z80" s="58">
        <v>0</v>
      </c>
      <c r="AA80" s="59">
        <v>614.40000000000009</v>
      </c>
    </row>
    <row r="81" spans="1:27" x14ac:dyDescent="0.25">
      <c r="A81" s="49">
        <v>7118</v>
      </c>
      <c r="B81" s="50" t="s">
        <v>127</v>
      </c>
      <c r="C81" s="50" t="s">
        <v>144</v>
      </c>
      <c r="D81" s="51">
        <v>25.6</v>
      </c>
      <c r="E81" s="286">
        <v>0.58333333333333337</v>
      </c>
      <c r="F81" s="244"/>
      <c r="G81" s="244"/>
      <c r="H81" s="244"/>
      <c r="I81" s="244"/>
      <c r="J81" s="52">
        <v>1</v>
      </c>
      <c r="K81" s="52">
        <v>1</v>
      </c>
      <c r="L81" s="52">
        <v>1</v>
      </c>
      <c r="M81" s="52">
        <v>1</v>
      </c>
      <c r="N81" s="52">
        <v>1</v>
      </c>
      <c r="O81" s="52">
        <v>1</v>
      </c>
      <c r="P81" s="53">
        <v>0</v>
      </c>
      <c r="Q81" s="54">
        <v>0</v>
      </c>
      <c r="R81" s="55">
        <v>24</v>
      </c>
      <c r="S81" s="60"/>
      <c r="T81" s="61"/>
      <c r="U81" s="62"/>
      <c r="V81" s="56">
        <v>24</v>
      </c>
      <c r="W81" s="57">
        <v>614.40000000000009</v>
      </c>
      <c r="X81" s="58">
        <v>0</v>
      </c>
      <c r="Y81" s="58">
        <v>0</v>
      </c>
      <c r="Z81" s="58">
        <v>0</v>
      </c>
      <c r="AA81" s="59">
        <v>614.40000000000009</v>
      </c>
    </row>
    <row r="82" spans="1:27" x14ac:dyDescent="0.25">
      <c r="A82" s="49">
        <v>7120</v>
      </c>
      <c r="B82" s="50" t="s">
        <v>145</v>
      </c>
      <c r="C82" s="50" t="s">
        <v>127</v>
      </c>
      <c r="D82" s="51">
        <v>108.2</v>
      </c>
      <c r="E82" s="286">
        <v>0.23958333333333334</v>
      </c>
      <c r="F82" s="244"/>
      <c r="G82" s="244"/>
      <c r="H82" s="244"/>
      <c r="I82" s="244"/>
      <c r="J82" s="52">
        <v>1</v>
      </c>
      <c r="K82" s="52">
        <v>1</v>
      </c>
      <c r="L82" s="52">
        <v>1</v>
      </c>
      <c r="M82" s="52">
        <v>1</v>
      </c>
      <c r="N82" s="52">
        <v>1</v>
      </c>
      <c r="O82" s="52">
        <v>1</v>
      </c>
      <c r="P82" s="53">
        <v>0</v>
      </c>
      <c r="Q82" s="54">
        <v>0</v>
      </c>
      <c r="R82" s="55">
        <v>24</v>
      </c>
      <c r="S82" s="60"/>
      <c r="T82" s="61"/>
      <c r="U82" s="62"/>
      <c r="V82" s="56">
        <v>24</v>
      </c>
      <c r="W82" s="57">
        <v>2596.8000000000002</v>
      </c>
      <c r="X82" s="58">
        <v>0</v>
      </c>
      <c r="Y82" s="58">
        <v>0</v>
      </c>
      <c r="Z82" s="58">
        <v>0</v>
      </c>
      <c r="AA82" s="59">
        <v>2596.8000000000002</v>
      </c>
    </row>
    <row r="83" spans="1:27" x14ac:dyDescent="0.25">
      <c r="A83" s="49">
        <v>7120</v>
      </c>
      <c r="B83" s="50" t="s">
        <v>127</v>
      </c>
      <c r="C83" s="50" t="s">
        <v>145</v>
      </c>
      <c r="D83" s="51">
        <v>108.2</v>
      </c>
      <c r="E83" s="286">
        <v>0.54166666666666663</v>
      </c>
      <c r="F83" s="244"/>
      <c r="G83" s="244"/>
      <c r="H83" s="244"/>
      <c r="I83" s="244"/>
      <c r="J83" s="52">
        <v>1</v>
      </c>
      <c r="K83" s="52">
        <v>1</v>
      </c>
      <c r="L83" s="52">
        <v>1</v>
      </c>
      <c r="M83" s="52">
        <v>1</v>
      </c>
      <c r="N83" s="52">
        <v>1</v>
      </c>
      <c r="O83" s="52">
        <v>1</v>
      </c>
      <c r="P83" s="53">
        <v>0</v>
      </c>
      <c r="Q83" s="54">
        <v>0</v>
      </c>
      <c r="R83" s="55">
        <v>24</v>
      </c>
      <c r="S83" s="60"/>
      <c r="T83" s="61"/>
      <c r="U83" s="62"/>
      <c r="V83" s="56">
        <v>24</v>
      </c>
      <c r="W83" s="57">
        <v>2596.8000000000002</v>
      </c>
      <c r="X83" s="58">
        <v>0</v>
      </c>
      <c r="Y83" s="58">
        <v>0</v>
      </c>
      <c r="Z83" s="58">
        <v>0</v>
      </c>
      <c r="AA83" s="59">
        <v>2596.8000000000002</v>
      </c>
    </row>
    <row r="84" spans="1:27" x14ac:dyDescent="0.25">
      <c r="A84" s="49">
        <v>7121</v>
      </c>
      <c r="B84" s="50" t="s">
        <v>146</v>
      </c>
      <c r="C84" s="50" t="s">
        <v>127</v>
      </c>
      <c r="D84" s="51">
        <v>95.5</v>
      </c>
      <c r="E84" s="286">
        <v>0.23958333333333334</v>
      </c>
      <c r="F84" s="244"/>
      <c r="G84" s="244"/>
      <c r="H84" s="244"/>
      <c r="I84" s="244"/>
      <c r="J84" s="52">
        <v>1</v>
      </c>
      <c r="K84" s="52">
        <v>1</v>
      </c>
      <c r="L84" s="52">
        <v>1</v>
      </c>
      <c r="M84" s="52">
        <v>1</v>
      </c>
      <c r="N84" s="52">
        <v>1</v>
      </c>
      <c r="O84" s="52">
        <v>1</v>
      </c>
      <c r="P84" s="53">
        <v>0</v>
      </c>
      <c r="Q84" s="54">
        <v>0</v>
      </c>
      <c r="R84" s="55">
        <v>24</v>
      </c>
      <c r="S84" s="60"/>
      <c r="T84" s="61"/>
      <c r="U84" s="62"/>
      <c r="V84" s="56">
        <v>24</v>
      </c>
      <c r="W84" s="57">
        <v>2292</v>
      </c>
      <c r="X84" s="58">
        <v>0</v>
      </c>
      <c r="Y84" s="58">
        <v>0</v>
      </c>
      <c r="Z84" s="58">
        <v>0</v>
      </c>
      <c r="AA84" s="59">
        <v>2292</v>
      </c>
    </row>
    <row r="85" spans="1:27" x14ac:dyDescent="0.25">
      <c r="A85" s="49">
        <v>7121</v>
      </c>
      <c r="B85" s="50" t="s">
        <v>127</v>
      </c>
      <c r="C85" s="50" t="s">
        <v>146</v>
      </c>
      <c r="D85" s="51">
        <v>95.5</v>
      </c>
      <c r="E85" s="286">
        <v>0.5625</v>
      </c>
      <c r="F85" s="244"/>
      <c r="G85" s="244"/>
      <c r="H85" s="244"/>
      <c r="I85" s="244"/>
      <c r="J85" s="52">
        <v>1</v>
      </c>
      <c r="K85" s="52">
        <v>1</v>
      </c>
      <c r="L85" s="53">
        <v>1</v>
      </c>
      <c r="M85" s="52">
        <v>1</v>
      </c>
      <c r="N85" s="52">
        <v>1</v>
      </c>
      <c r="O85" s="52">
        <v>1</v>
      </c>
      <c r="P85" s="53">
        <v>0</v>
      </c>
      <c r="Q85" s="54">
        <v>0</v>
      </c>
      <c r="R85" s="55">
        <v>24</v>
      </c>
      <c r="S85" s="60"/>
      <c r="T85" s="61"/>
      <c r="U85" s="62"/>
      <c r="V85" s="56">
        <v>24</v>
      </c>
      <c r="W85" s="57">
        <v>2292</v>
      </c>
      <c r="X85" s="58">
        <v>0</v>
      </c>
      <c r="Y85" s="58">
        <v>0</v>
      </c>
      <c r="Z85" s="58">
        <v>0</v>
      </c>
      <c r="AA85" s="59">
        <v>2292</v>
      </c>
    </row>
    <row r="86" spans="1:27" x14ac:dyDescent="0.25">
      <c r="A86" s="49">
        <v>7123</v>
      </c>
      <c r="B86" s="50" t="s">
        <v>147</v>
      </c>
      <c r="C86" s="50" t="s">
        <v>127</v>
      </c>
      <c r="D86" s="51">
        <v>50.5</v>
      </c>
      <c r="E86" s="286">
        <v>0.29166666666666669</v>
      </c>
      <c r="F86" s="244"/>
      <c r="G86" s="244"/>
      <c r="H86" s="244"/>
      <c r="I86" s="244"/>
      <c r="J86" s="52">
        <v>1</v>
      </c>
      <c r="K86" s="52">
        <v>1</v>
      </c>
      <c r="L86" s="52">
        <v>1</v>
      </c>
      <c r="M86" s="52">
        <v>1</v>
      </c>
      <c r="N86" s="52">
        <v>1</v>
      </c>
      <c r="O86" s="52">
        <v>1</v>
      </c>
      <c r="P86" s="53">
        <v>0</v>
      </c>
      <c r="Q86" s="54">
        <v>0</v>
      </c>
      <c r="R86" s="55">
        <v>24</v>
      </c>
      <c r="S86" s="60"/>
      <c r="T86" s="61"/>
      <c r="U86" s="62"/>
      <c r="V86" s="56">
        <v>24</v>
      </c>
      <c r="W86" s="57">
        <v>1212</v>
      </c>
      <c r="X86" s="58">
        <v>0</v>
      </c>
      <c r="Y86" s="58">
        <v>0</v>
      </c>
      <c r="Z86" s="58">
        <v>0</v>
      </c>
      <c r="AA86" s="59">
        <v>1212</v>
      </c>
    </row>
    <row r="87" spans="1:27" x14ac:dyDescent="0.25">
      <c r="A87" s="49">
        <v>7123</v>
      </c>
      <c r="B87" s="50" t="s">
        <v>127</v>
      </c>
      <c r="C87" s="50" t="s">
        <v>147</v>
      </c>
      <c r="D87" s="51">
        <v>50.5</v>
      </c>
      <c r="E87" s="286">
        <v>0.58333333333333337</v>
      </c>
      <c r="F87" s="244"/>
      <c r="G87" s="244"/>
      <c r="H87" s="244"/>
      <c r="I87" s="244"/>
      <c r="J87" s="52">
        <v>1</v>
      </c>
      <c r="K87" s="52">
        <v>1</v>
      </c>
      <c r="L87" s="52">
        <v>1</v>
      </c>
      <c r="M87" s="52">
        <v>1</v>
      </c>
      <c r="N87" s="52">
        <v>1</v>
      </c>
      <c r="O87" s="52">
        <v>1</v>
      </c>
      <c r="P87" s="53">
        <v>0</v>
      </c>
      <c r="Q87" s="54">
        <v>0</v>
      </c>
      <c r="R87" s="55">
        <v>24</v>
      </c>
      <c r="S87" s="60"/>
      <c r="T87" s="61"/>
      <c r="U87" s="62"/>
      <c r="V87" s="56">
        <v>24</v>
      </c>
      <c r="W87" s="57">
        <v>1212</v>
      </c>
      <c r="X87" s="58">
        <v>0</v>
      </c>
      <c r="Y87" s="58">
        <v>0</v>
      </c>
      <c r="Z87" s="58">
        <v>0</v>
      </c>
      <c r="AA87" s="59">
        <v>1212</v>
      </c>
    </row>
    <row r="88" spans="1:27" x14ac:dyDescent="0.25">
      <c r="A88" s="49">
        <v>7124</v>
      </c>
      <c r="B88" s="50" t="s">
        <v>148</v>
      </c>
      <c r="C88" s="50" t="s">
        <v>127</v>
      </c>
      <c r="D88" s="51">
        <v>39</v>
      </c>
      <c r="E88" s="286">
        <v>0.32291666666666669</v>
      </c>
      <c r="F88" s="244"/>
      <c r="G88" s="244"/>
      <c r="H88" s="244"/>
      <c r="I88" s="244"/>
      <c r="J88" s="52">
        <v>1</v>
      </c>
      <c r="K88" s="52">
        <v>1</v>
      </c>
      <c r="L88" s="52">
        <v>1</v>
      </c>
      <c r="M88" s="52">
        <v>1</v>
      </c>
      <c r="N88" s="52">
        <v>1</v>
      </c>
      <c r="O88" s="52">
        <v>1</v>
      </c>
      <c r="P88" s="53">
        <v>0</v>
      </c>
      <c r="Q88" s="54">
        <v>0</v>
      </c>
      <c r="R88" s="55">
        <v>24</v>
      </c>
      <c r="S88" s="60"/>
      <c r="T88" s="61"/>
      <c r="U88" s="62"/>
      <c r="V88" s="56">
        <v>24</v>
      </c>
      <c r="W88" s="57">
        <v>936</v>
      </c>
      <c r="X88" s="58">
        <v>0</v>
      </c>
      <c r="Y88" s="58">
        <v>0</v>
      </c>
      <c r="Z88" s="58">
        <v>0</v>
      </c>
      <c r="AA88" s="59">
        <v>936</v>
      </c>
    </row>
    <row r="89" spans="1:27" x14ac:dyDescent="0.25">
      <c r="A89" s="49">
        <v>7124</v>
      </c>
      <c r="B89" s="50" t="s">
        <v>127</v>
      </c>
      <c r="C89" s="50" t="s">
        <v>148</v>
      </c>
      <c r="D89" s="51">
        <v>39</v>
      </c>
      <c r="E89" s="286">
        <v>0.58333333333333337</v>
      </c>
      <c r="F89" s="244"/>
      <c r="G89" s="244"/>
      <c r="H89" s="244"/>
      <c r="I89" s="244"/>
      <c r="J89" s="52">
        <v>1</v>
      </c>
      <c r="K89" s="52">
        <v>1</v>
      </c>
      <c r="L89" s="52">
        <v>1</v>
      </c>
      <c r="M89" s="52">
        <v>1</v>
      </c>
      <c r="N89" s="52">
        <v>1</v>
      </c>
      <c r="O89" s="52">
        <v>1</v>
      </c>
      <c r="P89" s="53">
        <v>0</v>
      </c>
      <c r="Q89" s="54">
        <v>0</v>
      </c>
      <c r="R89" s="55">
        <v>24</v>
      </c>
      <c r="S89" s="60"/>
      <c r="T89" s="61"/>
      <c r="U89" s="62"/>
      <c r="V89" s="56">
        <v>24</v>
      </c>
      <c r="W89" s="57">
        <v>936</v>
      </c>
      <c r="X89" s="58">
        <v>0</v>
      </c>
      <c r="Y89" s="58">
        <v>0</v>
      </c>
      <c r="Z89" s="58">
        <v>0</v>
      </c>
      <c r="AA89" s="59">
        <v>936</v>
      </c>
    </row>
    <row r="90" spans="1:27" x14ac:dyDescent="0.25">
      <c r="A90" s="49">
        <v>7125</v>
      </c>
      <c r="B90" s="50" t="s">
        <v>149</v>
      </c>
      <c r="C90" s="50" t="s">
        <v>127</v>
      </c>
      <c r="D90" s="51">
        <v>36.799999999999997</v>
      </c>
      <c r="E90" s="286">
        <v>0.32291666666666669</v>
      </c>
      <c r="F90" s="244"/>
      <c r="G90" s="244"/>
      <c r="H90" s="244"/>
      <c r="I90" s="244"/>
      <c r="J90" s="52">
        <v>1</v>
      </c>
      <c r="K90" s="52">
        <v>1</v>
      </c>
      <c r="L90" s="52">
        <v>1</v>
      </c>
      <c r="M90" s="52">
        <v>1</v>
      </c>
      <c r="N90" s="52">
        <v>1</v>
      </c>
      <c r="O90" s="52">
        <v>1</v>
      </c>
      <c r="P90" s="53">
        <v>0</v>
      </c>
      <c r="Q90" s="54">
        <v>0</v>
      </c>
      <c r="R90" s="55">
        <v>24</v>
      </c>
      <c r="S90" s="60"/>
      <c r="T90" s="61"/>
      <c r="U90" s="62"/>
      <c r="V90" s="56">
        <v>24</v>
      </c>
      <c r="W90" s="57">
        <v>883.19999999999993</v>
      </c>
      <c r="X90" s="58">
        <v>0</v>
      </c>
      <c r="Y90" s="58">
        <v>0</v>
      </c>
      <c r="Z90" s="58">
        <v>0</v>
      </c>
      <c r="AA90" s="59">
        <v>883.19999999999993</v>
      </c>
    </row>
    <row r="91" spans="1:27" x14ac:dyDescent="0.25">
      <c r="A91" s="49">
        <v>7125</v>
      </c>
      <c r="B91" s="50" t="s">
        <v>127</v>
      </c>
      <c r="C91" s="50" t="s">
        <v>149</v>
      </c>
      <c r="D91" s="51">
        <v>36.799999999999997</v>
      </c>
      <c r="E91" s="286">
        <v>0.58333333333333337</v>
      </c>
      <c r="F91" s="244"/>
      <c r="G91" s="244"/>
      <c r="H91" s="244"/>
      <c r="I91" s="244"/>
      <c r="J91" s="52">
        <v>1</v>
      </c>
      <c r="K91" s="52">
        <v>1</v>
      </c>
      <c r="L91" s="52">
        <v>1</v>
      </c>
      <c r="M91" s="52">
        <v>1</v>
      </c>
      <c r="N91" s="52">
        <v>1</v>
      </c>
      <c r="O91" s="52">
        <v>1</v>
      </c>
      <c r="P91" s="53">
        <v>0</v>
      </c>
      <c r="Q91" s="54">
        <v>0</v>
      </c>
      <c r="R91" s="55">
        <v>24</v>
      </c>
      <c r="S91" s="60"/>
      <c r="T91" s="61"/>
      <c r="U91" s="62"/>
      <c r="V91" s="56">
        <v>24</v>
      </c>
      <c r="W91" s="57">
        <v>883.19999999999993</v>
      </c>
      <c r="X91" s="58">
        <v>0</v>
      </c>
      <c r="Y91" s="58">
        <v>0</v>
      </c>
      <c r="Z91" s="58">
        <v>0</v>
      </c>
      <c r="AA91" s="59">
        <v>883.19999999999993</v>
      </c>
    </row>
    <row r="92" spans="1:27" x14ac:dyDescent="0.25">
      <c r="A92" s="49">
        <v>7127</v>
      </c>
      <c r="B92" s="50" t="s">
        <v>150</v>
      </c>
      <c r="C92" s="50" t="s">
        <v>135</v>
      </c>
      <c r="D92" s="51">
        <v>101.8</v>
      </c>
      <c r="E92" s="286">
        <v>0.20833333333333334</v>
      </c>
      <c r="F92" s="244"/>
      <c r="G92" s="244"/>
      <c r="H92" s="244"/>
      <c r="I92" s="244"/>
      <c r="J92" s="52">
        <v>1</v>
      </c>
      <c r="K92" s="52">
        <v>1</v>
      </c>
      <c r="L92" s="52">
        <v>1</v>
      </c>
      <c r="M92" s="52">
        <v>1</v>
      </c>
      <c r="N92" s="52">
        <v>1</v>
      </c>
      <c r="O92" s="52">
        <v>1</v>
      </c>
      <c r="P92" s="53">
        <v>0</v>
      </c>
      <c r="Q92" s="54">
        <v>0</v>
      </c>
      <c r="R92" s="55">
        <v>24</v>
      </c>
      <c r="S92" s="60"/>
      <c r="T92" s="61"/>
      <c r="U92" s="62"/>
      <c r="V92" s="56">
        <v>24</v>
      </c>
      <c r="W92" s="57">
        <v>2443.1999999999998</v>
      </c>
      <c r="X92" s="58">
        <v>0</v>
      </c>
      <c r="Y92" s="58">
        <v>0</v>
      </c>
      <c r="Z92" s="58">
        <v>0</v>
      </c>
      <c r="AA92" s="59">
        <v>2443.1999999999998</v>
      </c>
    </row>
    <row r="93" spans="1:27" x14ac:dyDescent="0.25">
      <c r="A93" s="49">
        <v>7127</v>
      </c>
      <c r="B93" s="50" t="s">
        <v>135</v>
      </c>
      <c r="C93" s="50" t="s">
        <v>150</v>
      </c>
      <c r="D93" s="51">
        <v>101.8</v>
      </c>
      <c r="E93" s="286">
        <v>0.5</v>
      </c>
      <c r="F93" s="244"/>
      <c r="G93" s="244"/>
      <c r="H93" s="244"/>
      <c r="I93" s="244"/>
      <c r="J93" s="52">
        <v>1</v>
      </c>
      <c r="K93" s="52">
        <v>1</v>
      </c>
      <c r="L93" s="52">
        <v>1</v>
      </c>
      <c r="M93" s="52">
        <v>1</v>
      </c>
      <c r="N93" s="52">
        <v>1</v>
      </c>
      <c r="O93" s="52">
        <v>1</v>
      </c>
      <c r="P93" s="53">
        <v>0</v>
      </c>
      <c r="Q93" s="54">
        <v>0</v>
      </c>
      <c r="R93" s="55">
        <v>24</v>
      </c>
      <c r="S93" s="60"/>
      <c r="T93" s="61"/>
      <c r="U93" s="62"/>
      <c r="V93" s="56">
        <v>24</v>
      </c>
      <c r="W93" s="57">
        <v>2443.1999999999998</v>
      </c>
      <c r="X93" s="58">
        <v>0</v>
      </c>
      <c r="Y93" s="58">
        <v>0</v>
      </c>
      <c r="Z93" s="58">
        <v>0</v>
      </c>
      <c r="AA93" s="59">
        <v>2443.1999999999998</v>
      </c>
    </row>
    <row r="94" spans="1:27" x14ac:dyDescent="0.25">
      <c r="A94" s="49">
        <v>7128</v>
      </c>
      <c r="B94" s="50" t="s">
        <v>151</v>
      </c>
      <c r="C94" s="50" t="s">
        <v>135</v>
      </c>
      <c r="D94" s="51">
        <v>83.9</v>
      </c>
      <c r="E94" s="286">
        <v>0.21875</v>
      </c>
      <c r="F94" s="244"/>
      <c r="G94" s="244"/>
      <c r="H94" s="244"/>
      <c r="I94" s="244"/>
      <c r="J94" s="52">
        <v>1</v>
      </c>
      <c r="K94" s="52">
        <v>1</v>
      </c>
      <c r="L94" s="52">
        <v>1</v>
      </c>
      <c r="M94" s="52">
        <v>1</v>
      </c>
      <c r="N94" s="52">
        <v>1</v>
      </c>
      <c r="O94" s="52">
        <v>1</v>
      </c>
      <c r="P94" s="53">
        <v>0</v>
      </c>
      <c r="Q94" s="54">
        <v>0</v>
      </c>
      <c r="R94" s="55">
        <v>48</v>
      </c>
      <c r="S94" s="60"/>
      <c r="T94" s="61"/>
      <c r="U94" s="62"/>
      <c r="V94" s="56">
        <v>48</v>
      </c>
      <c r="W94" s="57">
        <v>4027.2000000000003</v>
      </c>
      <c r="X94" s="58">
        <v>0</v>
      </c>
      <c r="Y94" s="58">
        <v>0</v>
      </c>
      <c r="Z94" s="58">
        <v>0</v>
      </c>
      <c r="AA94" s="59">
        <v>4027.2000000000003</v>
      </c>
    </row>
    <row r="95" spans="1:27" x14ac:dyDescent="0.25">
      <c r="A95" s="49">
        <v>7128</v>
      </c>
      <c r="B95" s="50" t="s">
        <v>151</v>
      </c>
      <c r="C95" s="50" t="s">
        <v>135</v>
      </c>
      <c r="D95" s="51">
        <v>83.9</v>
      </c>
      <c r="E95" s="286">
        <v>0.21875</v>
      </c>
      <c r="F95" s="244"/>
      <c r="G95" s="244"/>
      <c r="H95" s="244"/>
      <c r="I95" s="244"/>
      <c r="J95" s="52">
        <v>1</v>
      </c>
      <c r="K95" s="52">
        <v>1</v>
      </c>
      <c r="L95" s="52">
        <v>1</v>
      </c>
      <c r="M95" s="52">
        <v>1</v>
      </c>
      <c r="N95" s="52">
        <v>1</v>
      </c>
      <c r="O95" s="52">
        <v>1</v>
      </c>
      <c r="P95" s="53"/>
      <c r="Q95" s="54"/>
      <c r="R95" s="55"/>
      <c r="S95" s="60"/>
      <c r="T95" s="61"/>
      <c r="U95" s="62"/>
      <c r="V95" s="56"/>
      <c r="W95" s="57"/>
      <c r="X95" s="58"/>
      <c r="Y95" s="58"/>
      <c r="Z95" s="58"/>
      <c r="AA95" s="59"/>
    </row>
    <row r="96" spans="1:27" x14ac:dyDescent="0.25">
      <c r="A96" s="49">
        <v>7128</v>
      </c>
      <c r="B96" s="50" t="s">
        <v>135</v>
      </c>
      <c r="C96" s="50" t="s">
        <v>151</v>
      </c>
      <c r="D96" s="51">
        <v>83.9</v>
      </c>
      <c r="E96" s="286">
        <v>0.5</v>
      </c>
      <c r="F96" s="244"/>
      <c r="G96" s="244"/>
      <c r="H96" s="244"/>
      <c r="I96" s="244"/>
      <c r="J96" s="52">
        <v>1</v>
      </c>
      <c r="K96" s="52">
        <v>1</v>
      </c>
      <c r="L96" s="52">
        <v>1</v>
      </c>
      <c r="M96" s="52">
        <v>1</v>
      </c>
      <c r="N96" s="52">
        <v>1</v>
      </c>
      <c r="O96" s="52">
        <v>1</v>
      </c>
      <c r="P96" s="53">
        <v>0</v>
      </c>
      <c r="Q96" s="54">
        <v>0</v>
      </c>
      <c r="R96" s="55">
        <v>48</v>
      </c>
      <c r="S96" s="60"/>
      <c r="T96" s="61"/>
      <c r="U96" s="62"/>
      <c r="V96" s="56">
        <v>48</v>
      </c>
      <c r="W96" s="57">
        <v>4027.2000000000003</v>
      </c>
      <c r="X96" s="58">
        <v>0</v>
      </c>
      <c r="Y96" s="58">
        <v>0</v>
      </c>
      <c r="Z96" s="58">
        <v>0</v>
      </c>
      <c r="AA96" s="59">
        <v>4027.2000000000003</v>
      </c>
    </row>
    <row r="97" spans="1:27" x14ac:dyDescent="0.25">
      <c r="A97" s="49">
        <v>7128</v>
      </c>
      <c r="B97" s="50" t="s">
        <v>135</v>
      </c>
      <c r="C97" s="50" t="s">
        <v>151</v>
      </c>
      <c r="D97" s="51">
        <v>83.9</v>
      </c>
      <c r="E97" s="286">
        <v>0.5</v>
      </c>
      <c r="F97" s="244"/>
      <c r="G97" s="244"/>
      <c r="H97" s="244"/>
      <c r="I97" s="244"/>
      <c r="J97" s="52">
        <v>1</v>
      </c>
      <c r="K97" s="52">
        <v>1</v>
      </c>
      <c r="L97" s="52">
        <v>1</v>
      </c>
      <c r="M97" s="52">
        <v>1</v>
      </c>
      <c r="N97" s="52">
        <v>1</v>
      </c>
      <c r="O97" s="52">
        <v>1</v>
      </c>
      <c r="P97" s="53"/>
      <c r="Q97" s="54"/>
      <c r="R97" s="55"/>
      <c r="S97" s="60"/>
      <c r="T97" s="61"/>
      <c r="U97" s="62"/>
      <c r="V97" s="56"/>
      <c r="W97" s="57"/>
      <c r="X97" s="58"/>
      <c r="Y97" s="58"/>
      <c r="Z97" s="58"/>
      <c r="AA97" s="59"/>
    </row>
    <row r="98" spans="1:27" x14ac:dyDescent="0.25">
      <c r="A98" s="49">
        <v>7129</v>
      </c>
      <c r="B98" s="50" t="s">
        <v>152</v>
      </c>
      <c r="C98" s="50" t="s">
        <v>135</v>
      </c>
      <c r="D98" s="51">
        <v>85</v>
      </c>
      <c r="E98" s="286">
        <v>0.22916666666666666</v>
      </c>
      <c r="F98" s="244"/>
      <c r="G98" s="244"/>
      <c r="H98" s="244"/>
      <c r="I98" s="244"/>
      <c r="J98" s="52">
        <v>1</v>
      </c>
      <c r="K98" s="52">
        <v>1</v>
      </c>
      <c r="L98" s="52">
        <v>1</v>
      </c>
      <c r="M98" s="52">
        <v>1</v>
      </c>
      <c r="N98" s="52">
        <v>1</v>
      </c>
      <c r="O98" s="52">
        <v>1</v>
      </c>
      <c r="P98" s="53">
        <v>0</v>
      </c>
      <c r="Q98" s="54">
        <v>0</v>
      </c>
      <c r="R98" s="55">
        <v>24</v>
      </c>
      <c r="S98" s="60"/>
      <c r="T98" s="61"/>
      <c r="U98" s="62"/>
      <c r="V98" s="56">
        <v>24</v>
      </c>
      <c r="W98" s="57">
        <v>2040</v>
      </c>
      <c r="X98" s="58">
        <v>0</v>
      </c>
      <c r="Y98" s="58">
        <v>0</v>
      </c>
      <c r="Z98" s="58">
        <v>0</v>
      </c>
      <c r="AA98" s="59">
        <v>2040</v>
      </c>
    </row>
    <row r="99" spans="1:27" x14ac:dyDescent="0.25">
      <c r="A99" s="49">
        <v>7129</v>
      </c>
      <c r="B99" s="50" t="s">
        <v>135</v>
      </c>
      <c r="C99" s="50" t="s">
        <v>152</v>
      </c>
      <c r="D99" s="51">
        <v>85</v>
      </c>
      <c r="E99" s="286">
        <v>0.52083333333333337</v>
      </c>
      <c r="F99" s="244"/>
      <c r="G99" s="244"/>
      <c r="H99" s="244"/>
      <c r="I99" s="244"/>
      <c r="J99" s="52">
        <v>1</v>
      </c>
      <c r="K99" s="52">
        <v>1</v>
      </c>
      <c r="L99" s="52">
        <v>1</v>
      </c>
      <c r="M99" s="52">
        <v>1</v>
      </c>
      <c r="N99" s="52">
        <v>1</v>
      </c>
      <c r="O99" s="52">
        <v>1</v>
      </c>
      <c r="P99" s="53">
        <v>0</v>
      </c>
      <c r="Q99" s="54">
        <v>0</v>
      </c>
      <c r="R99" s="55">
        <v>24</v>
      </c>
      <c r="S99" s="60"/>
      <c r="T99" s="61"/>
      <c r="U99" s="62"/>
      <c r="V99" s="56">
        <v>24</v>
      </c>
      <c r="W99" s="57">
        <v>2040</v>
      </c>
      <c r="X99" s="58">
        <v>0</v>
      </c>
      <c r="Y99" s="58">
        <v>0</v>
      </c>
      <c r="Z99" s="58">
        <v>0</v>
      </c>
      <c r="AA99" s="59">
        <v>2040</v>
      </c>
    </row>
    <row r="100" spans="1:27" x14ac:dyDescent="0.25">
      <c r="A100" s="49">
        <v>7130</v>
      </c>
      <c r="B100" s="50" t="s">
        <v>153</v>
      </c>
      <c r="C100" s="50" t="s">
        <v>127</v>
      </c>
      <c r="D100" s="51">
        <v>65.599999999999994</v>
      </c>
      <c r="E100" s="286">
        <v>0.23958333333333334</v>
      </c>
      <c r="F100" s="244"/>
      <c r="G100" s="244"/>
      <c r="H100" s="244"/>
      <c r="I100" s="244"/>
      <c r="J100" s="52">
        <v>1</v>
      </c>
      <c r="K100" s="52">
        <v>1</v>
      </c>
      <c r="L100" s="52">
        <v>1</v>
      </c>
      <c r="M100" s="52">
        <v>1</v>
      </c>
      <c r="N100" s="52">
        <v>1</v>
      </c>
      <c r="O100" s="52">
        <v>1</v>
      </c>
      <c r="P100" s="53">
        <v>0</v>
      </c>
      <c r="Q100" s="54">
        <v>0</v>
      </c>
      <c r="R100" s="55">
        <v>24</v>
      </c>
      <c r="S100" s="60"/>
      <c r="T100" s="61"/>
      <c r="U100" s="62"/>
      <c r="V100" s="56">
        <v>24</v>
      </c>
      <c r="W100" s="57">
        <v>1574.3999999999999</v>
      </c>
      <c r="X100" s="58">
        <v>0</v>
      </c>
      <c r="Y100" s="58">
        <v>0</v>
      </c>
      <c r="Z100" s="58">
        <v>0</v>
      </c>
      <c r="AA100" s="59">
        <v>1574.3999999999999</v>
      </c>
    </row>
    <row r="101" spans="1:27" ht="15.75" thickBot="1" x14ac:dyDescent="0.3">
      <c r="A101" s="64">
        <v>7130</v>
      </c>
      <c r="B101" s="65" t="s">
        <v>127</v>
      </c>
      <c r="C101" s="65" t="s">
        <v>153</v>
      </c>
      <c r="D101" s="66">
        <v>65.599999999999994</v>
      </c>
      <c r="E101" s="287">
        <v>0.54166666666666663</v>
      </c>
      <c r="F101" s="245"/>
      <c r="G101" s="245"/>
      <c r="H101" s="245"/>
      <c r="I101" s="245"/>
      <c r="J101" s="67">
        <v>1</v>
      </c>
      <c r="K101" s="67">
        <v>1</v>
      </c>
      <c r="L101" s="67">
        <v>1</v>
      </c>
      <c r="M101" s="67">
        <v>1</v>
      </c>
      <c r="N101" s="67">
        <v>1</v>
      </c>
      <c r="O101" s="67">
        <v>1</v>
      </c>
      <c r="P101" s="68">
        <v>0</v>
      </c>
      <c r="Q101" s="69">
        <v>0</v>
      </c>
      <c r="R101" s="70">
        <v>24</v>
      </c>
      <c r="S101" s="71"/>
      <c r="T101" s="72"/>
      <c r="U101" s="73"/>
      <c r="V101" s="74">
        <v>24</v>
      </c>
      <c r="W101" s="75">
        <v>1574.3999999999999</v>
      </c>
      <c r="X101" s="76">
        <v>0</v>
      </c>
      <c r="Y101" s="76">
        <v>0</v>
      </c>
      <c r="Z101" s="76">
        <v>0</v>
      </c>
      <c r="AA101" s="77">
        <v>1574.3999999999999</v>
      </c>
    </row>
    <row r="102" spans="1:27" x14ac:dyDescent="0.25">
      <c r="A102" s="49">
        <v>8102</v>
      </c>
      <c r="B102" s="50" t="s">
        <v>155</v>
      </c>
      <c r="C102" s="50" t="s">
        <v>154</v>
      </c>
      <c r="D102" s="51">
        <v>37.4</v>
      </c>
      <c r="E102" s="288">
        <v>0.29166666666666669</v>
      </c>
      <c r="F102" s="244"/>
      <c r="G102" s="244"/>
      <c r="H102" s="244"/>
      <c r="I102" s="244"/>
      <c r="J102" s="52">
        <v>1</v>
      </c>
      <c r="K102" s="52">
        <v>1</v>
      </c>
      <c r="L102" s="52">
        <v>1</v>
      </c>
      <c r="M102" s="52">
        <v>1</v>
      </c>
      <c r="N102" s="52">
        <v>1</v>
      </c>
      <c r="O102" s="52">
        <v>1</v>
      </c>
      <c r="P102" s="53">
        <v>0</v>
      </c>
      <c r="Q102" s="54">
        <v>0</v>
      </c>
      <c r="R102" s="55">
        <v>24</v>
      </c>
      <c r="S102" s="60"/>
      <c r="T102" s="61"/>
      <c r="U102" s="62"/>
      <c r="V102" s="56">
        <v>24</v>
      </c>
      <c r="W102" s="57">
        <v>897.59999999999991</v>
      </c>
      <c r="X102" s="58">
        <v>0</v>
      </c>
      <c r="Y102" s="58">
        <v>0</v>
      </c>
      <c r="Z102" s="58">
        <v>0</v>
      </c>
      <c r="AA102" s="59">
        <v>897.59999999999991</v>
      </c>
    </row>
    <row r="103" spans="1:27" x14ac:dyDescent="0.25">
      <c r="A103" s="49">
        <v>8102</v>
      </c>
      <c r="B103" s="50" t="s">
        <v>154</v>
      </c>
      <c r="C103" s="50" t="s">
        <v>155</v>
      </c>
      <c r="D103" s="51">
        <v>37.4</v>
      </c>
      <c r="E103" s="286">
        <v>0.625</v>
      </c>
      <c r="F103" s="244"/>
      <c r="G103" s="244"/>
      <c r="H103" s="244"/>
      <c r="I103" s="244"/>
      <c r="J103" s="52">
        <v>1</v>
      </c>
      <c r="K103" s="52">
        <v>1</v>
      </c>
      <c r="L103" s="52">
        <v>1</v>
      </c>
      <c r="M103" s="52">
        <v>1</v>
      </c>
      <c r="N103" s="52">
        <v>1</v>
      </c>
      <c r="O103" s="52">
        <v>1</v>
      </c>
      <c r="P103" s="53">
        <v>0</v>
      </c>
      <c r="Q103" s="54">
        <v>0</v>
      </c>
      <c r="R103" s="55">
        <v>24</v>
      </c>
      <c r="S103" s="60"/>
      <c r="T103" s="61"/>
      <c r="U103" s="62"/>
      <c r="V103" s="56">
        <v>24</v>
      </c>
      <c r="W103" s="57">
        <v>897.59999999999991</v>
      </c>
      <c r="X103" s="58">
        <v>0</v>
      </c>
      <c r="Y103" s="58">
        <v>0</v>
      </c>
      <c r="Z103" s="58">
        <v>0</v>
      </c>
      <c r="AA103" s="59">
        <v>897.59999999999991</v>
      </c>
    </row>
    <row r="104" spans="1:27" x14ac:dyDescent="0.25">
      <c r="A104" s="49">
        <v>8103</v>
      </c>
      <c r="B104" s="50" t="s">
        <v>156</v>
      </c>
      <c r="C104" s="50" t="s">
        <v>154</v>
      </c>
      <c r="D104" s="51">
        <v>38.299999999999997</v>
      </c>
      <c r="E104" s="286">
        <v>0.27083333333333331</v>
      </c>
      <c r="F104" s="244"/>
      <c r="G104" s="244"/>
      <c r="H104" s="244"/>
      <c r="I104" s="244"/>
      <c r="J104" s="52">
        <v>1</v>
      </c>
      <c r="K104" s="52">
        <v>1</v>
      </c>
      <c r="L104" s="52">
        <v>1</v>
      </c>
      <c r="M104" s="52">
        <v>1</v>
      </c>
      <c r="N104" s="52">
        <v>1</v>
      </c>
      <c r="O104" s="52">
        <v>1</v>
      </c>
      <c r="P104" s="53">
        <v>0</v>
      </c>
      <c r="Q104" s="54">
        <v>0</v>
      </c>
      <c r="R104" s="55">
        <v>24</v>
      </c>
      <c r="S104" s="60"/>
      <c r="T104" s="61"/>
      <c r="U104" s="62"/>
      <c r="V104" s="56">
        <v>24</v>
      </c>
      <c r="W104" s="57">
        <v>919.19999999999993</v>
      </c>
      <c r="X104" s="58">
        <v>0</v>
      </c>
      <c r="Y104" s="58">
        <v>0</v>
      </c>
      <c r="Z104" s="58">
        <v>0</v>
      </c>
      <c r="AA104" s="59">
        <v>919.19999999999993</v>
      </c>
    </row>
    <row r="105" spans="1:27" x14ac:dyDescent="0.25">
      <c r="A105" s="49">
        <v>8103</v>
      </c>
      <c r="B105" s="50" t="s">
        <v>154</v>
      </c>
      <c r="C105" s="50" t="s">
        <v>156</v>
      </c>
      <c r="D105" s="51">
        <v>38.299999999999997</v>
      </c>
      <c r="E105" s="286">
        <v>0.61458333333333337</v>
      </c>
      <c r="F105" s="244"/>
      <c r="G105" s="244"/>
      <c r="H105" s="244"/>
      <c r="I105" s="244"/>
      <c r="J105" s="52">
        <v>1</v>
      </c>
      <c r="K105" s="52">
        <v>1</v>
      </c>
      <c r="L105" s="52">
        <v>1</v>
      </c>
      <c r="M105" s="52">
        <v>1</v>
      </c>
      <c r="N105" s="52">
        <v>1</v>
      </c>
      <c r="O105" s="52">
        <v>1</v>
      </c>
      <c r="P105" s="53">
        <v>0</v>
      </c>
      <c r="Q105" s="54">
        <v>0</v>
      </c>
      <c r="R105" s="55">
        <v>24</v>
      </c>
      <c r="S105" s="60"/>
      <c r="T105" s="61"/>
      <c r="U105" s="62"/>
      <c r="V105" s="56">
        <v>24</v>
      </c>
      <c r="W105" s="57">
        <v>919.19999999999993</v>
      </c>
      <c r="X105" s="58">
        <v>0</v>
      </c>
      <c r="Y105" s="58">
        <v>0</v>
      </c>
      <c r="Z105" s="58">
        <v>0</v>
      </c>
      <c r="AA105" s="59">
        <v>919.19999999999993</v>
      </c>
    </row>
    <row r="106" spans="1:27" x14ac:dyDescent="0.25">
      <c r="A106" s="49">
        <v>8104</v>
      </c>
      <c r="B106" s="50" t="s">
        <v>157</v>
      </c>
      <c r="C106" s="50" t="s">
        <v>154</v>
      </c>
      <c r="D106" s="51">
        <v>34.1</v>
      </c>
      <c r="E106" s="286">
        <v>0.27083333333333331</v>
      </c>
      <c r="F106" s="244"/>
      <c r="G106" s="244"/>
      <c r="H106" s="244"/>
      <c r="I106" s="244"/>
      <c r="J106" s="52">
        <v>1</v>
      </c>
      <c r="K106" s="52">
        <v>1</v>
      </c>
      <c r="L106" s="52">
        <v>1</v>
      </c>
      <c r="M106" s="52">
        <v>1</v>
      </c>
      <c r="N106" s="52">
        <v>1</v>
      </c>
      <c r="O106" s="52">
        <v>1</v>
      </c>
      <c r="P106" s="53">
        <v>0</v>
      </c>
      <c r="Q106" s="54">
        <v>0</v>
      </c>
      <c r="R106" s="55">
        <v>24</v>
      </c>
      <c r="S106" s="60"/>
      <c r="T106" s="61"/>
      <c r="U106" s="62"/>
      <c r="V106" s="56">
        <v>24</v>
      </c>
      <c r="W106" s="57">
        <v>818.40000000000009</v>
      </c>
      <c r="X106" s="58">
        <v>0</v>
      </c>
      <c r="Y106" s="58">
        <v>0</v>
      </c>
      <c r="Z106" s="58">
        <v>0</v>
      </c>
      <c r="AA106" s="59">
        <v>818.40000000000009</v>
      </c>
    </row>
    <row r="107" spans="1:27" x14ac:dyDescent="0.25">
      <c r="A107" s="49">
        <v>8104</v>
      </c>
      <c r="B107" s="50" t="s">
        <v>154</v>
      </c>
      <c r="C107" s="50" t="s">
        <v>157</v>
      </c>
      <c r="D107" s="51">
        <v>34.1</v>
      </c>
      <c r="E107" s="286">
        <v>0.625</v>
      </c>
      <c r="F107" s="244"/>
      <c r="G107" s="244"/>
      <c r="H107" s="244"/>
      <c r="I107" s="244"/>
      <c r="J107" s="52">
        <v>1</v>
      </c>
      <c r="K107" s="52">
        <v>1</v>
      </c>
      <c r="L107" s="52">
        <v>1</v>
      </c>
      <c r="M107" s="52">
        <v>1</v>
      </c>
      <c r="N107" s="52">
        <v>1</v>
      </c>
      <c r="O107" s="52">
        <v>1</v>
      </c>
      <c r="P107" s="53">
        <v>0</v>
      </c>
      <c r="Q107" s="54">
        <v>0</v>
      </c>
      <c r="R107" s="55">
        <v>24</v>
      </c>
      <c r="S107" s="60"/>
      <c r="T107" s="61"/>
      <c r="U107" s="62"/>
      <c r="V107" s="56">
        <v>24</v>
      </c>
      <c r="W107" s="57">
        <v>818.40000000000009</v>
      </c>
      <c r="X107" s="58">
        <v>0</v>
      </c>
      <c r="Y107" s="58">
        <v>0</v>
      </c>
      <c r="Z107" s="58">
        <v>0</v>
      </c>
      <c r="AA107" s="59">
        <v>818.40000000000009</v>
      </c>
    </row>
    <row r="108" spans="1:27" x14ac:dyDescent="0.25">
      <c r="A108" s="49">
        <v>8105</v>
      </c>
      <c r="B108" s="50" t="s">
        <v>158</v>
      </c>
      <c r="C108" s="50" t="s">
        <v>154</v>
      </c>
      <c r="D108" s="51">
        <v>34.5</v>
      </c>
      <c r="E108" s="286">
        <v>0.3125</v>
      </c>
      <c r="F108" s="244"/>
      <c r="G108" s="244"/>
      <c r="H108" s="244"/>
      <c r="I108" s="244"/>
      <c r="J108" s="52">
        <v>1</v>
      </c>
      <c r="K108" s="52">
        <v>1</v>
      </c>
      <c r="L108" s="52">
        <v>1</v>
      </c>
      <c r="M108" s="52">
        <v>1</v>
      </c>
      <c r="N108" s="52">
        <v>1</v>
      </c>
      <c r="O108" s="52">
        <v>1</v>
      </c>
      <c r="P108" s="53">
        <v>0</v>
      </c>
      <c r="Q108" s="54">
        <v>0</v>
      </c>
      <c r="R108" s="55">
        <v>24</v>
      </c>
      <c r="S108" s="60"/>
      <c r="T108" s="61"/>
      <c r="U108" s="62"/>
      <c r="V108" s="56">
        <v>24</v>
      </c>
      <c r="W108" s="57">
        <v>828</v>
      </c>
      <c r="X108" s="58">
        <v>0</v>
      </c>
      <c r="Y108" s="58">
        <v>0</v>
      </c>
      <c r="Z108" s="58">
        <v>0</v>
      </c>
      <c r="AA108" s="59">
        <v>828</v>
      </c>
    </row>
    <row r="109" spans="1:27" x14ac:dyDescent="0.25">
      <c r="A109" s="49">
        <v>8105</v>
      </c>
      <c r="B109" s="50" t="s">
        <v>154</v>
      </c>
      <c r="C109" s="50" t="s">
        <v>158</v>
      </c>
      <c r="D109" s="51">
        <v>34.5</v>
      </c>
      <c r="E109" s="286">
        <v>0.625</v>
      </c>
      <c r="F109" s="244"/>
      <c r="G109" s="244"/>
      <c r="H109" s="244"/>
      <c r="I109" s="244"/>
      <c r="J109" s="52">
        <v>1</v>
      </c>
      <c r="K109" s="52">
        <v>1</v>
      </c>
      <c r="L109" s="52">
        <v>1</v>
      </c>
      <c r="M109" s="52">
        <v>1</v>
      </c>
      <c r="N109" s="52">
        <v>1</v>
      </c>
      <c r="O109" s="52">
        <v>1</v>
      </c>
      <c r="P109" s="53">
        <v>0</v>
      </c>
      <c r="Q109" s="54">
        <v>0</v>
      </c>
      <c r="R109" s="55">
        <v>24</v>
      </c>
      <c r="S109" s="60"/>
      <c r="T109" s="61"/>
      <c r="U109" s="62"/>
      <c r="V109" s="56">
        <v>24</v>
      </c>
      <c r="W109" s="57">
        <v>828</v>
      </c>
      <c r="X109" s="58">
        <v>0</v>
      </c>
      <c r="Y109" s="58">
        <v>0</v>
      </c>
      <c r="Z109" s="58">
        <v>0</v>
      </c>
      <c r="AA109" s="59">
        <v>828</v>
      </c>
    </row>
    <row r="110" spans="1:27" x14ac:dyDescent="0.25">
      <c r="A110" s="49">
        <v>8110</v>
      </c>
      <c r="B110" s="50" t="s">
        <v>159</v>
      </c>
      <c r="C110" s="50" t="s">
        <v>154</v>
      </c>
      <c r="D110" s="51">
        <v>25</v>
      </c>
      <c r="E110" s="286">
        <v>0.29166666666666669</v>
      </c>
      <c r="F110" s="244"/>
      <c r="G110" s="244"/>
      <c r="H110" s="244"/>
      <c r="I110" s="244"/>
      <c r="J110" s="52">
        <v>1</v>
      </c>
      <c r="K110" s="52">
        <v>1</v>
      </c>
      <c r="L110" s="52">
        <v>1</v>
      </c>
      <c r="M110" s="52">
        <v>1</v>
      </c>
      <c r="N110" s="52">
        <v>1</v>
      </c>
      <c r="O110" s="52">
        <v>1</v>
      </c>
      <c r="P110" s="53">
        <v>0</v>
      </c>
      <c r="Q110" s="54">
        <v>0</v>
      </c>
      <c r="R110" s="55">
        <v>24</v>
      </c>
      <c r="S110" s="60"/>
      <c r="T110" s="61"/>
      <c r="U110" s="62"/>
      <c r="V110" s="56">
        <v>24</v>
      </c>
      <c r="W110" s="57">
        <v>600</v>
      </c>
      <c r="X110" s="58">
        <v>0</v>
      </c>
      <c r="Y110" s="58">
        <v>0</v>
      </c>
      <c r="Z110" s="58">
        <v>0</v>
      </c>
      <c r="AA110" s="59">
        <v>600</v>
      </c>
    </row>
    <row r="111" spans="1:27" x14ac:dyDescent="0.25">
      <c r="A111" s="49">
        <v>8110</v>
      </c>
      <c r="B111" s="50" t="s">
        <v>154</v>
      </c>
      <c r="C111" s="50" t="s">
        <v>159</v>
      </c>
      <c r="D111" s="51">
        <v>25</v>
      </c>
      <c r="E111" s="286">
        <v>0.62847222222222221</v>
      </c>
      <c r="F111" s="244"/>
      <c r="G111" s="244"/>
      <c r="H111" s="244"/>
      <c r="I111" s="244"/>
      <c r="J111" s="52">
        <v>1</v>
      </c>
      <c r="K111" s="52">
        <v>1</v>
      </c>
      <c r="L111" s="52">
        <v>1</v>
      </c>
      <c r="M111" s="52">
        <v>1</v>
      </c>
      <c r="N111" s="52">
        <v>1</v>
      </c>
      <c r="O111" s="52">
        <v>1</v>
      </c>
      <c r="P111" s="53">
        <v>0</v>
      </c>
      <c r="Q111" s="54">
        <v>0</v>
      </c>
      <c r="R111" s="55">
        <v>24</v>
      </c>
      <c r="S111" s="60"/>
      <c r="T111" s="61"/>
      <c r="U111" s="62"/>
      <c r="V111" s="56">
        <v>24</v>
      </c>
      <c r="W111" s="57">
        <v>600</v>
      </c>
      <c r="X111" s="58">
        <v>0</v>
      </c>
      <c r="Y111" s="58">
        <v>0</v>
      </c>
      <c r="Z111" s="58">
        <v>0</v>
      </c>
      <c r="AA111" s="59">
        <v>600</v>
      </c>
    </row>
    <row r="112" spans="1:27" x14ac:dyDescent="0.25">
      <c r="A112" s="49">
        <v>8112</v>
      </c>
      <c r="B112" s="50" t="s">
        <v>160</v>
      </c>
      <c r="C112" s="50" t="s">
        <v>154</v>
      </c>
      <c r="D112" s="51">
        <v>81.5</v>
      </c>
      <c r="E112" s="286">
        <v>0.25</v>
      </c>
      <c r="F112" s="244"/>
      <c r="G112" s="244"/>
      <c r="H112" s="244"/>
      <c r="I112" s="244"/>
      <c r="J112" s="52">
        <v>1</v>
      </c>
      <c r="K112" s="52">
        <v>1</v>
      </c>
      <c r="L112" s="52">
        <v>1</v>
      </c>
      <c r="M112" s="52">
        <v>1</v>
      </c>
      <c r="N112" s="52">
        <v>1</v>
      </c>
      <c r="O112" s="52">
        <v>1</v>
      </c>
      <c r="P112" s="53">
        <v>0</v>
      </c>
      <c r="Q112" s="54">
        <v>0</v>
      </c>
      <c r="R112" s="55">
        <v>24</v>
      </c>
      <c r="S112" s="60"/>
      <c r="T112" s="61"/>
      <c r="U112" s="62"/>
      <c r="V112" s="56">
        <v>24</v>
      </c>
      <c r="W112" s="57">
        <v>1956</v>
      </c>
      <c r="X112" s="58">
        <v>0</v>
      </c>
      <c r="Y112" s="58">
        <v>0</v>
      </c>
      <c r="Z112" s="58">
        <v>0</v>
      </c>
      <c r="AA112" s="59">
        <v>1956</v>
      </c>
    </row>
    <row r="113" spans="1:27" x14ac:dyDescent="0.25">
      <c r="A113" s="49">
        <v>8112</v>
      </c>
      <c r="B113" s="50" t="s">
        <v>154</v>
      </c>
      <c r="C113" s="50" t="s">
        <v>160</v>
      </c>
      <c r="D113" s="51">
        <v>81.5</v>
      </c>
      <c r="E113" s="286">
        <v>0.54166666666666663</v>
      </c>
      <c r="F113" s="244"/>
      <c r="G113" s="244"/>
      <c r="H113" s="244"/>
      <c r="I113" s="244"/>
      <c r="J113" s="52">
        <v>1</v>
      </c>
      <c r="K113" s="52">
        <v>1</v>
      </c>
      <c r="L113" s="52">
        <v>1</v>
      </c>
      <c r="M113" s="52">
        <v>1</v>
      </c>
      <c r="N113" s="52">
        <v>1</v>
      </c>
      <c r="O113" s="52">
        <v>1</v>
      </c>
      <c r="P113" s="53">
        <v>0</v>
      </c>
      <c r="Q113" s="54">
        <v>0</v>
      </c>
      <c r="R113" s="55">
        <v>24</v>
      </c>
      <c r="S113" s="60"/>
      <c r="T113" s="61"/>
      <c r="U113" s="62"/>
      <c r="V113" s="56">
        <v>24</v>
      </c>
      <c r="W113" s="57">
        <v>1956</v>
      </c>
      <c r="X113" s="58">
        <v>0</v>
      </c>
      <c r="Y113" s="58">
        <v>0</v>
      </c>
      <c r="Z113" s="58">
        <v>0</v>
      </c>
      <c r="AA113" s="59">
        <v>1956</v>
      </c>
    </row>
    <row r="114" spans="1:27" x14ac:dyDescent="0.25">
      <c r="A114" s="49">
        <v>8113</v>
      </c>
      <c r="B114" s="50" t="s">
        <v>161</v>
      </c>
      <c r="C114" s="50" t="s">
        <v>162</v>
      </c>
      <c r="D114" s="51">
        <v>37.799999999999997</v>
      </c>
      <c r="E114" s="286">
        <v>0.29166666666666669</v>
      </c>
      <c r="F114" s="244"/>
      <c r="G114" s="244"/>
      <c r="H114" s="244"/>
      <c r="I114" s="244"/>
      <c r="J114" s="52">
        <v>1</v>
      </c>
      <c r="K114" s="52">
        <v>1</v>
      </c>
      <c r="L114" s="52">
        <v>1</v>
      </c>
      <c r="M114" s="52">
        <v>1</v>
      </c>
      <c r="N114" s="52">
        <v>1</v>
      </c>
      <c r="O114" s="52">
        <v>1</v>
      </c>
      <c r="P114" s="53">
        <v>0</v>
      </c>
      <c r="Q114" s="54">
        <v>0</v>
      </c>
      <c r="R114" s="55">
        <v>24</v>
      </c>
      <c r="S114" s="60"/>
      <c r="T114" s="61"/>
      <c r="U114" s="62"/>
      <c r="V114" s="56">
        <v>24</v>
      </c>
      <c r="W114" s="57">
        <v>907.19999999999993</v>
      </c>
      <c r="X114" s="58">
        <v>0</v>
      </c>
      <c r="Y114" s="58">
        <v>0</v>
      </c>
      <c r="Z114" s="58">
        <v>0</v>
      </c>
      <c r="AA114" s="59">
        <v>907.19999999999993</v>
      </c>
    </row>
    <row r="115" spans="1:27" x14ac:dyDescent="0.25">
      <c r="A115" s="49">
        <v>8113</v>
      </c>
      <c r="B115" s="50" t="s">
        <v>162</v>
      </c>
      <c r="C115" s="50" t="s">
        <v>161</v>
      </c>
      <c r="D115" s="51">
        <v>37.799999999999997</v>
      </c>
      <c r="E115" s="286">
        <v>0.5625</v>
      </c>
      <c r="F115" s="244"/>
      <c r="G115" s="244"/>
      <c r="H115" s="244"/>
      <c r="I115" s="244"/>
      <c r="J115" s="52">
        <v>1</v>
      </c>
      <c r="K115" s="52">
        <v>1</v>
      </c>
      <c r="L115" s="52">
        <v>1</v>
      </c>
      <c r="M115" s="52">
        <v>1</v>
      </c>
      <c r="N115" s="52">
        <v>1</v>
      </c>
      <c r="O115" s="52">
        <v>1</v>
      </c>
      <c r="P115" s="53">
        <v>0</v>
      </c>
      <c r="Q115" s="54">
        <v>0</v>
      </c>
      <c r="R115" s="55">
        <v>24</v>
      </c>
      <c r="S115" s="60"/>
      <c r="T115" s="61"/>
      <c r="U115" s="62"/>
      <c r="V115" s="56">
        <v>24</v>
      </c>
      <c r="W115" s="57">
        <v>907.19999999999993</v>
      </c>
      <c r="X115" s="58">
        <v>0</v>
      </c>
      <c r="Y115" s="58">
        <v>0</v>
      </c>
      <c r="Z115" s="58">
        <v>0</v>
      </c>
      <c r="AA115" s="59">
        <v>907.19999999999993</v>
      </c>
    </row>
    <row r="116" spans="1:27" x14ac:dyDescent="0.25">
      <c r="A116" s="49">
        <v>8114</v>
      </c>
      <c r="B116" s="50" t="s">
        <v>163</v>
      </c>
      <c r="C116" s="50" t="s">
        <v>162</v>
      </c>
      <c r="D116" s="51">
        <v>49</v>
      </c>
      <c r="E116" s="286">
        <v>0.25</v>
      </c>
      <c r="F116" s="244"/>
      <c r="G116" s="244"/>
      <c r="H116" s="244"/>
      <c r="I116" s="244"/>
      <c r="J116" s="52">
        <v>1</v>
      </c>
      <c r="K116" s="52">
        <v>1</v>
      </c>
      <c r="L116" s="52">
        <v>1</v>
      </c>
      <c r="M116" s="52">
        <v>1</v>
      </c>
      <c r="N116" s="52">
        <v>1</v>
      </c>
      <c r="O116" s="52">
        <v>1</v>
      </c>
      <c r="P116" s="53">
        <v>0</v>
      </c>
      <c r="Q116" s="54">
        <v>0</v>
      </c>
      <c r="R116" s="55">
        <v>24</v>
      </c>
      <c r="S116" s="60"/>
      <c r="T116" s="61"/>
      <c r="U116" s="62"/>
      <c r="V116" s="56">
        <v>24</v>
      </c>
      <c r="W116" s="57">
        <v>1176</v>
      </c>
      <c r="X116" s="58">
        <v>0</v>
      </c>
      <c r="Y116" s="58">
        <v>0</v>
      </c>
      <c r="Z116" s="58">
        <v>0</v>
      </c>
      <c r="AA116" s="59">
        <v>1176</v>
      </c>
    </row>
    <row r="117" spans="1:27" x14ac:dyDescent="0.25">
      <c r="A117" s="49">
        <v>8114</v>
      </c>
      <c r="B117" s="50" t="s">
        <v>162</v>
      </c>
      <c r="C117" s="50" t="s">
        <v>163</v>
      </c>
      <c r="D117" s="51">
        <v>49</v>
      </c>
      <c r="E117" s="286">
        <v>0.54166666666666663</v>
      </c>
      <c r="F117" s="244"/>
      <c r="G117" s="244"/>
      <c r="H117" s="244"/>
      <c r="I117" s="244"/>
      <c r="J117" s="52">
        <v>1</v>
      </c>
      <c r="K117" s="52">
        <v>1</v>
      </c>
      <c r="L117" s="52">
        <v>1</v>
      </c>
      <c r="M117" s="52">
        <v>1</v>
      </c>
      <c r="N117" s="52">
        <v>1</v>
      </c>
      <c r="O117" s="52">
        <v>1</v>
      </c>
      <c r="P117" s="53">
        <v>0</v>
      </c>
      <c r="Q117" s="54">
        <v>0</v>
      </c>
      <c r="R117" s="55">
        <v>24</v>
      </c>
      <c r="S117" s="60"/>
      <c r="T117" s="61"/>
      <c r="U117" s="62"/>
      <c r="V117" s="56">
        <v>24</v>
      </c>
      <c r="W117" s="57">
        <v>1176</v>
      </c>
      <c r="X117" s="58">
        <v>0</v>
      </c>
      <c r="Y117" s="58">
        <v>0</v>
      </c>
      <c r="Z117" s="58">
        <v>0</v>
      </c>
      <c r="AA117" s="59">
        <v>1176</v>
      </c>
    </row>
    <row r="118" spans="1:27" x14ac:dyDescent="0.25">
      <c r="A118" s="49">
        <v>8115</v>
      </c>
      <c r="B118" s="50" t="s">
        <v>164</v>
      </c>
      <c r="C118" s="50" t="s">
        <v>154</v>
      </c>
      <c r="D118" s="51">
        <v>113.9</v>
      </c>
      <c r="E118" s="286">
        <v>0.22916666666666666</v>
      </c>
      <c r="F118" s="244"/>
      <c r="G118" s="244"/>
      <c r="H118" s="244"/>
      <c r="I118" s="244"/>
      <c r="J118" s="52">
        <v>1</v>
      </c>
      <c r="K118" s="52">
        <v>1</v>
      </c>
      <c r="L118" s="52">
        <v>1</v>
      </c>
      <c r="M118" s="52">
        <v>1</v>
      </c>
      <c r="N118" s="52">
        <v>1</v>
      </c>
      <c r="O118" s="52">
        <v>1</v>
      </c>
      <c r="P118" s="53">
        <v>0</v>
      </c>
      <c r="Q118" s="54">
        <v>0</v>
      </c>
      <c r="R118" s="55">
        <v>24</v>
      </c>
      <c r="S118" s="60"/>
      <c r="T118" s="61"/>
      <c r="U118" s="62"/>
      <c r="V118" s="56">
        <v>24</v>
      </c>
      <c r="W118" s="57">
        <v>2733.6000000000004</v>
      </c>
      <c r="X118" s="58">
        <v>0</v>
      </c>
      <c r="Y118" s="58">
        <v>0</v>
      </c>
      <c r="Z118" s="58">
        <v>0</v>
      </c>
      <c r="AA118" s="59">
        <v>2733.6000000000004</v>
      </c>
    </row>
    <row r="119" spans="1:27" x14ac:dyDescent="0.25">
      <c r="A119" s="49">
        <v>8115</v>
      </c>
      <c r="B119" s="50" t="s">
        <v>154</v>
      </c>
      <c r="C119" s="50" t="s">
        <v>164</v>
      </c>
      <c r="D119" s="51">
        <v>113.9</v>
      </c>
      <c r="E119" s="286">
        <v>0.54166666666666663</v>
      </c>
      <c r="F119" s="244"/>
      <c r="G119" s="244"/>
      <c r="H119" s="244"/>
      <c r="I119" s="244"/>
      <c r="J119" s="52">
        <v>1</v>
      </c>
      <c r="K119" s="52">
        <v>1</v>
      </c>
      <c r="L119" s="52">
        <v>1</v>
      </c>
      <c r="M119" s="52">
        <v>1</v>
      </c>
      <c r="N119" s="52">
        <v>1</v>
      </c>
      <c r="O119" s="52">
        <v>1</v>
      </c>
      <c r="P119" s="53">
        <v>0</v>
      </c>
      <c r="Q119" s="54">
        <v>0</v>
      </c>
      <c r="R119" s="55">
        <v>24</v>
      </c>
      <c r="S119" s="60"/>
      <c r="T119" s="61"/>
      <c r="U119" s="62"/>
      <c r="V119" s="56">
        <v>24</v>
      </c>
      <c r="W119" s="57">
        <v>2733.6000000000004</v>
      </c>
      <c r="X119" s="58">
        <v>0</v>
      </c>
      <c r="Y119" s="58">
        <v>0</v>
      </c>
      <c r="Z119" s="58">
        <v>0</v>
      </c>
      <c r="AA119" s="59">
        <v>2733.6000000000004</v>
      </c>
    </row>
    <row r="120" spans="1:27" x14ac:dyDescent="0.25">
      <c r="A120" s="49">
        <v>8116</v>
      </c>
      <c r="B120" s="50" t="s">
        <v>165</v>
      </c>
      <c r="C120" s="50" t="s">
        <v>154</v>
      </c>
      <c r="D120" s="51">
        <v>61.1</v>
      </c>
      <c r="E120" s="286">
        <v>0.25</v>
      </c>
      <c r="F120" s="244"/>
      <c r="G120" s="244"/>
      <c r="H120" s="244"/>
      <c r="I120" s="244"/>
      <c r="J120" s="52">
        <v>1</v>
      </c>
      <c r="K120" s="52">
        <v>1</v>
      </c>
      <c r="L120" s="52">
        <v>1</v>
      </c>
      <c r="M120" s="52">
        <v>1</v>
      </c>
      <c r="N120" s="52">
        <v>1</v>
      </c>
      <c r="O120" s="52">
        <v>1</v>
      </c>
      <c r="P120" s="53">
        <v>0</v>
      </c>
      <c r="Q120" s="54">
        <v>0</v>
      </c>
      <c r="R120" s="55">
        <v>24</v>
      </c>
      <c r="S120" s="60"/>
      <c r="T120" s="61"/>
      <c r="U120" s="62"/>
      <c r="V120" s="56">
        <v>24</v>
      </c>
      <c r="W120" s="57">
        <v>1466.4</v>
      </c>
      <c r="X120" s="58">
        <v>0</v>
      </c>
      <c r="Y120" s="58">
        <v>0</v>
      </c>
      <c r="Z120" s="58">
        <v>0</v>
      </c>
      <c r="AA120" s="59">
        <v>1466.4</v>
      </c>
    </row>
    <row r="121" spans="1:27" x14ac:dyDescent="0.25">
      <c r="A121" s="49">
        <v>8116</v>
      </c>
      <c r="B121" s="50" t="s">
        <v>154</v>
      </c>
      <c r="C121" s="50" t="s">
        <v>165</v>
      </c>
      <c r="D121" s="51">
        <v>61.1</v>
      </c>
      <c r="E121" s="286">
        <v>0.54166666666666663</v>
      </c>
      <c r="F121" s="244"/>
      <c r="G121" s="244"/>
      <c r="H121" s="244"/>
      <c r="I121" s="244"/>
      <c r="J121" s="52">
        <v>1</v>
      </c>
      <c r="K121" s="52">
        <v>1</v>
      </c>
      <c r="L121" s="52">
        <v>1</v>
      </c>
      <c r="M121" s="52">
        <v>1</v>
      </c>
      <c r="N121" s="52">
        <v>1</v>
      </c>
      <c r="O121" s="52">
        <v>1</v>
      </c>
      <c r="P121" s="53">
        <v>0</v>
      </c>
      <c r="Q121" s="54">
        <v>0</v>
      </c>
      <c r="R121" s="55">
        <v>24</v>
      </c>
      <c r="S121" s="60"/>
      <c r="T121" s="61"/>
      <c r="U121" s="62"/>
      <c r="V121" s="56">
        <v>24</v>
      </c>
      <c r="W121" s="57">
        <v>1466.4</v>
      </c>
      <c r="X121" s="58">
        <v>0</v>
      </c>
      <c r="Y121" s="58">
        <v>0</v>
      </c>
      <c r="Z121" s="58">
        <v>0</v>
      </c>
      <c r="AA121" s="59">
        <v>1466.4</v>
      </c>
    </row>
    <row r="122" spans="1:27" x14ac:dyDescent="0.25">
      <c r="A122" s="95">
        <v>8117</v>
      </c>
      <c r="B122" s="50" t="s">
        <v>166</v>
      </c>
      <c r="C122" s="50" t="s">
        <v>154</v>
      </c>
      <c r="D122" s="51">
        <v>41.7</v>
      </c>
      <c r="E122" s="286">
        <v>0.29166666666666669</v>
      </c>
      <c r="F122" s="244"/>
      <c r="G122" s="244"/>
      <c r="H122" s="244"/>
      <c r="I122" s="244"/>
      <c r="J122" s="52">
        <v>1</v>
      </c>
      <c r="K122" s="52">
        <v>1</v>
      </c>
      <c r="L122" s="52">
        <v>1</v>
      </c>
      <c r="M122" s="52">
        <v>1</v>
      </c>
      <c r="N122" s="52">
        <v>1</v>
      </c>
      <c r="O122" s="52">
        <v>1</v>
      </c>
      <c r="P122" s="53">
        <v>0</v>
      </c>
      <c r="Q122" s="54">
        <v>0</v>
      </c>
      <c r="R122" s="55">
        <v>24</v>
      </c>
      <c r="S122" s="60"/>
      <c r="T122" s="61"/>
      <c r="U122" s="62"/>
      <c r="V122" s="56">
        <v>24</v>
      </c>
      <c r="W122" s="57">
        <v>1000.8000000000001</v>
      </c>
      <c r="X122" s="58">
        <v>0</v>
      </c>
      <c r="Y122" s="58">
        <v>0</v>
      </c>
      <c r="Z122" s="58">
        <v>0</v>
      </c>
      <c r="AA122" s="59">
        <v>1000.8000000000001</v>
      </c>
    </row>
    <row r="123" spans="1:27" x14ac:dyDescent="0.25">
      <c r="A123" s="95">
        <v>8117</v>
      </c>
      <c r="B123" s="50" t="s">
        <v>154</v>
      </c>
      <c r="C123" s="50" t="s">
        <v>166</v>
      </c>
      <c r="D123" s="51">
        <v>41.7</v>
      </c>
      <c r="E123" s="286">
        <v>0.625</v>
      </c>
      <c r="F123" s="244"/>
      <c r="G123" s="244"/>
      <c r="H123" s="244"/>
      <c r="I123" s="244"/>
      <c r="J123" s="52">
        <v>1</v>
      </c>
      <c r="K123" s="52">
        <v>1</v>
      </c>
      <c r="L123" s="52">
        <v>1</v>
      </c>
      <c r="M123" s="52">
        <v>1</v>
      </c>
      <c r="N123" s="52">
        <v>1</v>
      </c>
      <c r="O123" s="52">
        <v>1</v>
      </c>
      <c r="P123" s="53">
        <v>0</v>
      </c>
      <c r="Q123" s="54">
        <v>0</v>
      </c>
      <c r="R123" s="55">
        <v>24</v>
      </c>
      <c r="S123" s="60"/>
      <c r="T123" s="61"/>
      <c r="U123" s="62"/>
      <c r="V123" s="56">
        <v>24</v>
      </c>
      <c r="W123" s="57">
        <v>1000.8000000000001</v>
      </c>
      <c r="X123" s="58">
        <v>0</v>
      </c>
      <c r="Y123" s="58">
        <v>0</v>
      </c>
      <c r="Z123" s="58">
        <v>0</v>
      </c>
      <c r="AA123" s="59">
        <v>1000.8000000000001</v>
      </c>
    </row>
    <row r="124" spans="1:27" x14ac:dyDescent="0.25">
      <c r="A124" s="95">
        <v>8120</v>
      </c>
      <c r="B124" s="50" t="s">
        <v>167</v>
      </c>
      <c r="C124" s="50" t="s">
        <v>162</v>
      </c>
      <c r="D124" s="51">
        <v>27.2</v>
      </c>
      <c r="E124" s="286">
        <v>0.27083333333333331</v>
      </c>
      <c r="F124" s="244"/>
      <c r="G124" s="244"/>
      <c r="H124" s="244"/>
      <c r="I124" s="244"/>
      <c r="J124" s="52">
        <v>1</v>
      </c>
      <c r="K124" s="52">
        <v>1</v>
      </c>
      <c r="L124" s="52">
        <v>1</v>
      </c>
      <c r="M124" s="52">
        <v>1</v>
      </c>
      <c r="N124" s="52">
        <v>1</v>
      </c>
      <c r="O124" s="52">
        <v>1</v>
      </c>
      <c r="P124" s="53">
        <v>0</v>
      </c>
      <c r="Q124" s="54">
        <v>0</v>
      </c>
      <c r="R124" s="55">
        <v>24</v>
      </c>
      <c r="S124" s="60"/>
      <c r="T124" s="61"/>
      <c r="U124" s="62"/>
      <c r="V124" s="56">
        <v>24</v>
      </c>
      <c r="W124" s="57">
        <v>652.79999999999995</v>
      </c>
      <c r="X124" s="58">
        <v>0</v>
      </c>
      <c r="Y124" s="58">
        <v>0</v>
      </c>
      <c r="Z124" s="58">
        <v>0</v>
      </c>
      <c r="AA124" s="59">
        <v>652.79999999999995</v>
      </c>
    </row>
    <row r="125" spans="1:27" x14ac:dyDescent="0.25">
      <c r="A125" s="95">
        <v>8120</v>
      </c>
      <c r="B125" s="50" t="s">
        <v>162</v>
      </c>
      <c r="C125" s="50" t="s">
        <v>167</v>
      </c>
      <c r="D125" s="51">
        <v>27.2</v>
      </c>
      <c r="E125" s="286">
        <v>0.54166666666666663</v>
      </c>
      <c r="F125" s="244"/>
      <c r="G125" s="244"/>
      <c r="H125" s="244"/>
      <c r="I125" s="244"/>
      <c r="J125" s="52">
        <v>1</v>
      </c>
      <c r="K125" s="52">
        <v>1</v>
      </c>
      <c r="L125" s="52">
        <v>1</v>
      </c>
      <c r="M125" s="52">
        <v>1</v>
      </c>
      <c r="N125" s="52">
        <v>1</v>
      </c>
      <c r="O125" s="52">
        <v>1</v>
      </c>
      <c r="P125" s="53">
        <v>0</v>
      </c>
      <c r="Q125" s="54">
        <v>0</v>
      </c>
      <c r="R125" s="55">
        <v>24</v>
      </c>
      <c r="S125" s="60"/>
      <c r="T125" s="61"/>
      <c r="U125" s="62"/>
      <c r="V125" s="56">
        <v>24</v>
      </c>
      <c r="W125" s="57">
        <v>652.79999999999995</v>
      </c>
      <c r="X125" s="58">
        <v>0</v>
      </c>
      <c r="Y125" s="58">
        <v>0</v>
      </c>
      <c r="Z125" s="58">
        <v>0</v>
      </c>
      <c r="AA125" s="59">
        <v>652.79999999999995</v>
      </c>
    </row>
    <row r="126" spans="1:27" x14ac:dyDescent="0.25">
      <c r="A126" s="95">
        <v>8121</v>
      </c>
      <c r="B126" s="50" t="s">
        <v>168</v>
      </c>
      <c r="C126" s="50" t="s">
        <v>154</v>
      </c>
      <c r="D126" s="51">
        <v>42.8</v>
      </c>
      <c r="E126" s="286">
        <v>0.29166666666666669</v>
      </c>
      <c r="F126" s="244"/>
      <c r="G126" s="244"/>
      <c r="H126" s="244"/>
      <c r="I126" s="244"/>
      <c r="J126" s="52">
        <v>1</v>
      </c>
      <c r="K126" s="52">
        <v>1</v>
      </c>
      <c r="L126" s="52">
        <v>1</v>
      </c>
      <c r="M126" s="52">
        <v>1</v>
      </c>
      <c r="N126" s="52">
        <v>1</v>
      </c>
      <c r="O126" s="52">
        <v>1</v>
      </c>
      <c r="P126" s="53">
        <v>0</v>
      </c>
      <c r="Q126" s="54">
        <v>0</v>
      </c>
      <c r="R126" s="55">
        <v>24</v>
      </c>
      <c r="S126" s="60"/>
      <c r="T126" s="61"/>
      <c r="U126" s="62"/>
      <c r="V126" s="56">
        <v>24</v>
      </c>
      <c r="W126" s="57">
        <v>1027.1999999999998</v>
      </c>
      <c r="X126" s="58">
        <v>0</v>
      </c>
      <c r="Y126" s="58">
        <v>0</v>
      </c>
      <c r="Z126" s="58">
        <v>0</v>
      </c>
      <c r="AA126" s="59">
        <v>1027.1999999999998</v>
      </c>
    </row>
    <row r="127" spans="1:27" x14ac:dyDescent="0.25">
      <c r="A127" s="95">
        <v>8121</v>
      </c>
      <c r="B127" s="50" t="s">
        <v>154</v>
      </c>
      <c r="C127" s="50" t="s">
        <v>168</v>
      </c>
      <c r="D127" s="51">
        <v>42.8</v>
      </c>
      <c r="E127" s="286">
        <v>0.625</v>
      </c>
      <c r="F127" s="244"/>
      <c r="G127" s="244"/>
      <c r="H127" s="244"/>
      <c r="I127" s="244"/>
      <c r="J127" s="52">
        <v>1</v>
      </c>
      <c r="K127" s="52">
        <v>1</v>
      </c>
      <c r="L127" s="52">
        <v>1</v>
      </c>
      <c r="M127" s="52">
        <v>1</v>
      </c>
      <c r="N127" s="52">
        <v>1</v>
      </c>
      <c r="O127" s="52">
        <v>1</v>
      </c>
      <c r="P127" s="53">
        <v>0</v>
      </c>
      <c r="Q127" s="54">
        <v>0</v>
      </c>
      <c r="R127" s="55">
        <v>24</v>
      </c>
      <c r="S127" s="60"/>
      <c r="T127" s="61"/>
      <c r="U127" s="62"/>
      <c r="V127" s="216">
        <v>24</v>
      </c>
      <c r="W127" s="57">
        <v>1027.1999999999998</v>
      </c>
      <c r="X127" s="58">
        <v>0</v>
      </c>
      <c r="Y127" s="58">
        <v>0</v>
      </c>
      <c r="Z127" s="58">
        <v>0</v>
      </c>
      <c r="AA127" s="59">
        <v>1027.1999999999998</v>
      </c>
    </row>
    <row r="128" spans="1:27" x14ac:dyDescent="0.25">
      <c r="A128" s="95">
        <v>8122</v>
      </c>
      <c r="B128" s="50" t="s">
        <v>169</v>
      </c>
      <c r="C128" s="50" t="s">
        <v>154</v>
      </c>
      <c r="D128" s="51">
        <v>57.4</v>
      </c>
      <c r="E128" s="286">
        <v>0.26041666666666669</v>
      </c>
      <c r="F128" s="244"/>
      <c r="G128" s="244"/>
      <c r="H128" s="244"/>
      <c r="I128" s="244"/>
      <c r="J128" s="52">
        <v>1</v>
      </c>
      <c r="K128" s="52">
        <v>1</v>
      </c>
      <c r="L128" s="52">
        <v>1</v>
      </c>
      <c r="M128" s="52">
        <v>1</v>
      </c>
      <c r="N128" s="52">
        <v>1</v>
      </c>
      <c r="O128" s="52">
        <v>1</v>
      </c>
      <c r="P128" s="53">
        <v>0</v>
      </c>
      <c r="Q128" s="54">
        <v>0</v>
      </c>
      <c r="R128" s="55">
        <v>24</v>
      </c>
      <c r="S128" s="60"/>
      <c r="T128" s="61"/>
      <c r="U128" s="62"/>
      <c r="V128" s="56">
        <v>24</v>
      </c>
      <c r="W128" s="57">
        <v>1377.6</v>
      </c>
      <c r="X128" s="58">
        <v>0</v>
      </c>
      <c r="Y128" s="58">
        <v>0</v>
      </c>
      <c r="Z128" s="58">
        <v>0</v>
      </c>
      <c r="AA128" s="59">
        <v>1377.6</v>
      </c>
    </row>
    <row r="129" spans="1:27" x14ac:dyDescent="0.25">
      <c r="A129" s="95">
        <v>8122</v>
      </c>
      <c r="B129" s="50" t="s">
        <v>208</v>
      </c>
      <c r="C129" s="50" t="s">
        <v>169</v>
      </c>
      <c r="D129" s="51">
        <v>57.4</v>
      </c>
      <c r="E129" s="286">
        <v>0.60416666666666663</v>
      </c>
      <c r="F129" s="244"/>
      <c r="G129" s="244"/>
      <c r="H129" s="244"/>
      <c r="I129" s="244"/>
      <c r="J129" s="52">
        <v>1</v>
      </c>
      <c r="K129" s="52">
        <v>1</v>
      </c>
      <c r="L129" s="52">
        <v>1</v>
      </c>
      <c r="M129" s="52">
        <v>1</v>
      </c>
      <c r="N129" s="52">
        <v>1</v>
      </c>
      <c r="O129" s="52">
        <v>1</v>
      </c>
      <c r="P129" s="53">
        <v>0</v>
      </c>
      <c r="Q129" s="54">
        <v>0</v>
      </c>
      <c r="R129" s="55">
        <v>24</v>
      </c>
      <c r="S129" s="60"/>
      <c r="T129" s="61"/>
      <c r="U129" s="62"/>
      <c r="V129" s="56">
        <v>24</v>
      </c>
      <c r="W129" s="57">
        <v>1377.6</v>
      </c>
      <c r="X129" s="58">
        <v>0</v>
      </c>
      <c r="Y129" s="58">
        <v>0</v>
      </c>
      <c r="Z129" s="58">
        <v>0</v>
      </c>
      <c r="AA129" s="59">
        <v>1377.6</v>
      </c>
    </row>
    <row r="130" spans="1:27" ht="15.75" thickBot="1" x14ac:dyDescent="0.3">
      <c r="A130" s="217"/>
      <c r="B130" s="113"/>
      <c r="C130" s="113"/>
      <c r="D130" s="66"/>
      <c r="E130" s="287"/>
      <c r="F130" s="245"/>
      <c r="G130" s="245"/>
      <c r="H130" s="245"/>
      <c r="I130" s="245"/>
      <c r="J130" s="218"/>
      <c r="K130" s="219"/>
      <c r="L130" s="219"/>
      <c r="M130" s="219"/>
      <c r="N130" s="220"/>
      <c r="O130" s="220"/>
      <c r="P130" s="220"/>
      <c r="Q130" s="220"/>
      <c r="R130" s="70"/>
      <c r="S130" s="74"/>
      <c r="T130" s="221"/>
      <c r="U130" s="222"/>
      <c r="V130" s="74"/>
      <c r="W130" s="75"/>
      <c r="X130" s="76"/>
      <c r="Y130" s="76"/>
      <c r="Z130" s="76"/>
      <c r="AA130" s="77"/>
    </row>
    <row r="131" spans="1:2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28"/>
      <c r="K131" s="128"/>
      <c r="L131" s="128"/>
      <c r="M131" s="128"/>
      <c r="N131" s="128"/>
      <c r="O131" s="128"/>
      <c r="P131" s="128"/>
      <c r="Q131" s="128"/>
      <c r="R131" s="1"/>
      <c r="S131" s="129"/>
      <c r="T131" s="129"/>
      <c r="U131" s="129"/>
      <c r="V131" s="1"/>
      <c r="W131" s="1"/>
      <c r="X131" s="1"/>
      <c r="Y131" s="1"/>
      <c r="Z131" s="1"/>
      <c r="AA131" s="1"/>
    </row>
    <row r="132" spans="1:27" hidden="1" x14ac:dyDescent="0.25">
      <c r="A132" s="1"/>
      <c r="B132" s="1"/>
      <c r="C132" s="302"/>
      <c r="D132" s="299">
        <v>7602</v>
      </c>
      <c r="E132" s="296"/>
      <c r="F132" s="295"/>
      <c r="G132" s="131"/>
      <c r="H132" s="131"/>
      <c r="I132" s="131"/>
      <c r="J132" s="223">
        <v>7602</v>
      </c>
      <c r="K132" s="223">
        <v>7602</v>
      </c>
      <c r="L132" s="223">
        <v>7602</v>
      </c>
      <c r="M132" s="223">
        <v>7602</v>
      </c>
      <c r="N132" s="223">
        <v>7602</v>
      </c>
      <c r="O132" s="223">
        <v>7602</v>
      </c>
      <c r="P132" s="223">
        <v>0</v>
      </c>
      <c r="Q132" s="223">
        <v>45612</v>
      </c>
      <c r="R132" s="223">
        <v>182448</v>
      </c>
      <c r="S132" s="135"/>
      <c r="T132" s="135"/>
      <c r="U132" s="135"/>
      <c r="V132" s="136"/>
      <c r="W132" s="136"/>
      <c r="X132" s="136"/>
      <c r="Y132" s="136"/>
      <c r="Z132" s="136"/>
      <c r="AA132" s="136"/>
    </row>
    <row r="133" spans="1:27" hidden="1" x14ac:dyDescent="0.25">
      <c r="A133" s="1"/>
      <c r="B133" s="1"/>
      <c r="C133" s="303"/>
      <c r="D133" s="300">
        <f>+SUM(D14:D129)</f>
        <v>7255.9999999999982</v>
      </c>
      <c r="E133" s="297"/>
      <c r="F133" s="137"/>
      <c r="G133" s="137"/>
      <c r="H133" s="137"/>
      <c r="I133" s="137"/>
      <c r="J133" s="224">
        <v>7101.6</v>
      </c>
      <c r="K133" s="224">
        <v>7101.6</v>
      </c>
      <c r="L133" s="224">
        <v>7101.6</v>
      </c>
      <c r="M133" s="224">
        <v>7101.6</v>
      </c>
      <c r="N133" s="224">
        <v>7101.6</v>
      </c>
      <c r="O133" s="224">
        <v>6896.8000000000011</v>
      </c>
      <c r="P133" s="224">
        <v>0</v>
      </c>
      <c r="Q133" s="224">
        <v>42404.800000000003</v>
      </c>
      <c r="R133" s="224">
        <v>169619.20000000001</v>
      </c>
      <c r="S133" s="135"/>
      <c r="T133" s="135"/>
      <c r="U133" s="135"/>
      <c r="V133" s="136"/>
      <c r="W133" s="136"/>
      <c r="X133" s="136"/>
      <c r="Y133" s="136"/>
      <c r="Z133" s="136"/>
      <c r="AA133" s="136"/>
    </row>
    <row r="134" spans="1:27" ht="15.75" hidden="1" thickBot="1" x14ac:dyDescent="0.3">
      <c r="A134" s="1"/>
      <c r="B134" s="1"/>
      <c r="C134" s="304"/>
      <c r="D134" s="301">
        <f>+D132-D133</f>
        <v>346.00000000000182</v>
      </c>
      <c r="E134" s="298"/>
      <c r="F134" s="141"/>
      <c r="G134" s="141"/>
      <c r="H134" s="141"/>
      <c r="I134" s="141"/>
      <c r="J134" s="142">
        <v>500.39999999999964</v>
      </c>
      <c r="K134" s="142">
        <v>500.39999999999964</v>
      </c>
      <c r="L134" s="142">
        <v>500.39999999999964</v>
      </c>
      <c r="M134" s="142">
        <v>500.39999999999964</v>
      </c>
      <c r="N134" s="142">
        <v>500.39999999999964</v>
      </c>
      <c r="O134" s="142">
        <v>705.19999999999891</v>
      </c>
      <c r="P134" s="142">
        <v>0</v>
      </c>
      <c r="Q134" s="142">
        <v>3207.1999999999971</v>
      </c>
      <c r="R134" s="143">
        <v>12828.799999999988</v>
      </c>
      <c r="S134" s="136"/>
      <c r="T134" s="136"/>
      <c r="U134" s="136"/>
      <c r="V134" s="136"/>
      <c r="W134" s="136"/>
      <c r="X134" s="136"/>
      <c r="Y134" s="136"/>
      <c r="Z134" s="136"/>
      <c r="AA134" s="136"/>
    </row>
  </sheetData>
  <mergeCells count="11">
    <mergeCell ref="A2:T2"/>
    <mergeCell ref="S6:V6"/>
    <mergeCell ref="W6:AA6"/>
    <mergeCell ref="R9:V9"/>
    <mergeCell ref="W9:AA9"/>
    <mergeCell ref="S11:S12"/>
    <mergeCell ref="J10:Q10"/>
    <mergeCell ref="R10:V10"/>
    <mergeCell ref="W10:AA10"/>
    <mergeCell ref="K7:L7"/>
    <mergeCell ref="D7:J7"/>
  </mergeCells>
  <printOptions horizontalCentered="1"/>
  <pageMargins left="0.11811023622047245" right="0.11811023622047245" top="0.39370078740157483" bottom="0.39370078740157483" header="0" footer="0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8"/>
  <sheetViews>
    <sheetView showGridLines="0" tabSelected="1" workbookViewId="0">
      <selection activeCell="AB7" sqref="AB7"/>
    </sheetView>
  </sheetViews>
  <sheetFormatPr defaultRowHeight="15" x14ac:dyDescent="0.25"/>
  <cols>
    <col min="1" max="5" width="22.85546875" customWidth="1"/>
    <col min="6" max="6" width="6" hidden="1" customWidth="1"/>
    <col min="7" max="12" width="7.28515625" hidden="1" customWidth="1"/>
    <col min="13" max="13" width="4.42578125" hidden="1" customWidth="1"/>
    <col min="14" max="14" width="8.140625" hidden="1" customWidth="1"/>
    <col min="15" max="15" width="9.5703125" hidden="1" customWidth="1"/>
    <col min="16" max="16" width="5.5703125" hidden="1" customWidth="1"/>
    <col min="17" max="17" width="7.42578125" hidden="1" customWidth="1"/>
    <col min="18" max="18" width="8.140625" hidden="1" customWidth="1"/>
    <col min="19" max="19" width="8.5703125" hidden="1" customWidth="1"/>
    <col min="20" max="20" width="9.5703125" hidden="1" customWidth="1"/>
    <col min="21" max="21" width="5.140625" hidden="1" customWidth="1"/>
    <col min="22" max="22" width="11.42578125" hidden="1" customWidth="1"/>
    <col min="23" max="23" width="8.140625" hidden="1" customWidth="1"/>
    <col min="24" max="24" width="9.28515625" hidden="1" customWidth="1"/>
  </cols>
  <sheetData>
    <row r="1" spans="1:24" ht="85.5" customHeight="1" thickBot="1" x14ac:dyDescent="0.3">
      <c r="E1" s="262"/>
      <c r="F1" s="262"/>
      <c r="G1" s="262"/>
    </row>
    <row r="2" spans="1:24" ht="10.5" hidden="1" customHeight="1" thickBot="1" x14ac:dyDescent="0.3">
      <c r="A2" s="147"/>
      <c r="B2" s="148"/>
      <c r="C2" s="148"/>
      <c r="D2" s="149"/>
      <c r="E2" s="247"/>
      <c r="F2" s="247"/>
      <c r="G2" s="247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8"/>
      <c r="V2" s="148"/>
      <c r="W2" s="148"/>
      <c r="X2" s="148"/>
    </row>
    <row r="3" spans="1:24" ht="15.75" thickBot="1" x14ac:dyDescent="0.3">
      <c r="A3" s="329" t="s">
        <v>0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1"/>
      <c r="U3" s="148"/>
      <c r="V3" s="148"/>
      <c r="W3" s="148"/>
      <c r="X3" s="148"/>
    </row>
    <row r="4" spans="1:24" x14ac:dyDescent="0.25">
      <c r="A4" s="151"/>
      <c r="B4" s="152"/>
      <c r="C4" s="153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8"/>
      <c r="U4" s="148"/>
      <c r="V4" s="148"/>
      <c r="W4" s="148"/>
      <c r="X4" s="150"/>
    </row>
    <row r="5" spans="1:24" ht="33" customHeight="1" x14ac:dyDescent="0.25">
      <c r="A5" s="337" t="s">
        <v>207</v>
      </c>
      <c r="B5" s="337"/>
      <c r="C5" s="337"/>
      <c r="D5" s="337"/>
      <c r="E5" s="337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148"/>
      <c r="U5" s="148"/>
      <c r="V5" s="148"/>
      <c r="W5" s="148"/>
      <c r="X5" s="150"/>
    </row>
    <row r="6" spans="1:24" x14ac:dyDescent="0.25">
      <c r="A6" s="156"/>
      <c r="B6" s="152"/>
      <c r="C6" s="152"/>
      <c r="D6" s="152"/>
      <c r="E6" s="152"/>
      <c r="F6" s="15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8"/>
      <c r="U6" s="148"/>
      <c r="V6" s="148"/>
      <c r="W6" s="148"/>
      <c r="X6" s="150"/>
    </row>
    <row r="7" spans="1:24" x14ac:dyDescent="0.25">
      <c r="A7" s="155" t="s">
        <v>102</v>
      </c>
      <c r="B7" s="149"/>
      <c r="C7" s="241" t="s">
        <v>171</v>
      </c>
      <c r="D7" s="152"/>
      <c r="E7" s="152"/>
      <c r="F7" s="152"/>
      <c r="G7" s="149"/>
      <c r="H7" s="149"/>
      <c r="I7" s="152"/>
      <c r="J7" s="149"/>
      <c r="K7" s="148"/>
      <c r="L7" s="158"/>
      <c r="M7" s="148"/>
      <c r="N7" s="148"/>
      <c r="O7" s="158"/>
      <c r="P7" s="326" t="s">
        <v>1</v>
      </c>
      <c r="Q7" s="326"/>
      <c r="R7" s="326"/>
      <c r="S7" s="326"/>
      <c r="T7" s="326" t="s">
        <v>104</v>
      </c>
      <c r="U7" s="326"/>
      <c r="V7" s="326"/>
      <c r="W7" s="326"/>
      <c r="X7" s="327"/>
    </row>
    <row r="8" spans="1:24" ht="15.75" thickBot="1" x14ac:dyDescent="0.3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59"/>
      <c r="U8" s="159"/>
      <c r="V8" s="159"/>
      <c r="W8" s="159"/>
      <c r="X8" s="160"/>
    </row>
    <row r="9" spans="1:24" x14ac:dyDescent="0.25">
      <c r="A9" s="2"/>
      <c r="B9" s="3"/>
      <c r="C9" s="4"/>
      <c r="D9" s="5"/>
      <c r="E9" s="7"/>
      <c r="F9" s="6"/>
      <c r="G9" s="6"/>
      <c r="H9" s="6"/>
      <c r="I9" s="6"/>
      <c r="J9" s="6"/>
      <c r="K9" s="6"/>
      <c r="L9" s="6"/>
      <c r="M9" s="6"/>
      <c r="N9" s="7"/>
      <c r="O9" s="334"/>
      <c r="P9" s="335"/>
      <c r="Q9" s="335"/>
      <c r="R9" s="335"/>
      <c r="S9" s="336"/>
      <c r="T9" s="320"/>
      <c r="U9" s="321"/>
      <c r="V9" s="321"/>
      <c r="W9" s="321"/>
      <c r="X9" s="322"/>
    </row>
    <row r="10" spans="1:24" x14ac:dyDescent="0.25">
      <c r="A10" s="8" t="s">
        <v>2</v>
      </c>
      <c r="B10" s="9" t="s">
        <v>3</v>
      </c>
      <c r="C10" s="9" t="s">
        <v>4</v>
      </c>
      <c r="D10" s="10" t="s">
        <v>2</v>
      </c>
      <c r="E10" s="275" t="s">
        <v>203</v>
      </c>
      <c r="F10" s="274"/>
      <c r="G10" s="323" t="s">
        <v>5</v>
      </c>
      <c r="H10" s="323"/>
      <c r="I10" s="323"/>
      <c r="J10" s="323"/>
      <c r="K10" s="323"/>
      <c r="L10" s="323"/>
      <c r="M10" s="323"/>
      <c r="N10" s="324"/>
      <c r="O10" s="325" t="s">
        <v>6</v>
      </c>
      <c r="P10" s="323"/>
      <c r="Q10" s="323"/>
      <c r="R10" s="323"/>
      <c r="S10" s="324"/>
      <c r="T10" s="325" t="s">
        <v>7</v>
      </c>
      <c r="U10" s="323"/>
      <c r="V10" s="323"/>
      <c r="W10" s="323"/>
      <c r="X10" s="324"/>
    </row>
    <row r="11" spans="1:24" ht="15" customHeight="1" x14ac:dyDescent="0.25">
      <c r="A11" s="8" t="s">
        <v>8</v>
      </c>
      <c r="B11" s="9"/>
      <c r="C11" s="9"/>
      <c r="D11" s="10" t="s">
        <v>9</v>
      </c>
      <c r="E11" s="275"/>
      <c r="F11" s="274"/>
      <c r="G11" s="274"/>
      <c r="H11" s="12"/>
      <c r="I11" s="12"/>
      <c r="J11" s="12"/>
      <c r="K11" s="12"/>
      <c r="L11" s="13"/>
      <c r="M11" s="14"/>
      <c r="N11" s="275" t="s">
        <v>10</v>
      </c>
      <c r="O11" s="16" t="s">
        <v>11</v>
      </c>
      <c r="P11" s="317" t="s">
        <v>12</v>
      </c>
      <c r="Q11" s="278" t="s">
        <v>13</v>
      </c>
      <c r="R11" s="18" t="s">
        <v>14</v>
      </c>
      <c r="S11" s="19" t="s">
        <v>15</v>
      </c>
      <c r="T11" s="16" t="s">
        <v>11</v>
      </c>
      <c r="U11" s="18" t="s">
        <v>16</v>
      </c>
      <c r="V11" s="20" t="s">
        <v>17</v>
      </c>
      <c r="W11" s="18" t="s">
        <v>14</v>
      </c>
      <c r="X11" s="19" t="s">
        <v>15</v>
      </c>
    </row>
    <row r="12" spans="1:24" x14ac:dyDescent="0.25">
      <c r="A12" s="21"/>
      <c r="B12" s="22"/>
      <c r="C12" s="22"/>
      <c r="D12" s="23"/>
      <c r="E12" s="277"/>
      <c r="F12" s="276"/>
      <c r="G12" s="276" t="s">
        <v>18</v>
      </c>
      <c r="H12" s="25" t="s">
        <v>19</v>
      </c>
      <c r="I12" s="25" t="s">
        <v>20</v>
      </c>
      <c r="J12" s="25" t="s">
        <v>21</v>
      </c>
      <c r="K12" s="25" t="s">
        <v>22</v>
      </c>
      <c r="L12" s="22" t="s">
        <v>23</v>
      </c>
      <c r="M12" s="26" t="s">
        <v>24</v>
      </c>
      <c r="N12" s="277" t="s">
        <v>25</v>
      </c>
      <c r="O12" s="21" t="s">
        <v>25</v>
      </c>
      <c r="P12" s="318"/>
      <c r="Q12" s="279" t="s">
        <v>26</v>
      </c>
      <c r="R12" s="29" t="s">
        <v>25</v>
      </c>
      <c r="S12" s="30" t="s">
        <v>25</v>
      </c>
      <c r="T12" s="21" t="s">
        <v>27</v>
      </c>
      <c r="U12" s="31" t="s">
        <v>27</v>
      </c>
      <c r="V12" s="31" t="s">
        <v>27</v>
      </c>
      <c r="W12" s="31" t="s">
        <v>27</v>
      </c>
      <c r="X12" s="30" t="s">
        <v>27</v>
      </c>
    </row>
    <row r="13" spans="1:24" x14ac:dyDescent="0.25">
      <c r="A13" s="225" t="s">
        <v>28</v>
      </c>
      <c r="B13" s="226">
        <v>2</v>
      </c>
      <c r="C13" s="227">
        <v>3</v>
      </c>
      <c r="D13" s="228">
        <v>4</v>
      </c>
      <c r="E13" s="229">
        <v>6</v>
      </c>
      <c r="F13" s="273"/>
      <c r="G13" s="226">
        <v>5</v>
      </c>
      <c r="H13" s="227">
        <v>6</v>
      </c>
      <c r="I13" s="226">
        <v>7</v>
      </c>
      <c r="J13" s="226">
        <v>8</v>
      </c>
      <c r="K13" s="226">
        <v>9</v>
      </c>
      <c r="L13" s="226">
        <v>10</v>
      </c>
      <c r="M13" s="226">
        <v>11</v>
      </c>
      <c r="N13" s="229">
        <v>12</v>
      </c>
      <c r="O13" s="225">
        <v>13</v>
      </c>
      <c r="P13" s="227">
        <v>14</v>
      </c>
      <c r="Q13" s="227">
        <v>15</v>
      </c>
      <c r="R13" s="227">
        <v>15</v>
      </c>
      <c r="S13" s="230">
        <v>16</v>
      </c>
      <c r="T13" s="225">
        <v>17</v>
      </c>
      <c r="U13" s="227">
        <v>18</v>
      </c>
      <c r="V13" s="227">
        <v>20</v>
      </c>
      <c r="W13" s="227">
        <v>19</v>
      </c>
      <c r="X13" s="230">
        <v>20</v>
      </c>
    </row>
    <row r="14" spans="1:24" x14ac:dyDescent="0.25">
      <c r="A14" s="78">
        <v>9001</v>
      </c>
      <c r="B14" s="79" t="s">
        <v>172</v>
      </c>
      <c r="C14" s="80" t="s">
        <v>173</v>
      </c>
      <c r="D14" s="81">
        <v>56.5</v>
      </c>
      <c r="E14" s="280">
        <v>0.27083333333333331</v>
      </c>
      <c r="F14" s="246"/>
      <c r="G14" s="82">
        <v>1</v>
      </c>
      <c r="H14" s="83">
        <v>1</v>
      </c>
      <c r="I14" s="83">
        <v>1</v>
      </c>
      <c r="J14" s="83">
        <v>1</v>
      </c>
      <c r="K14" s="83">
        <v>1</v>
      </c>
      <c r="L14" s="83">
        <v>1</v>
      </c>
      <c r="M14" s="83">
        <v>0</v>
      </c>
      <c r="N14" s="84">
        <v>0</v>
      </c>
      <c r="O14" s="85">
        <v>24</v>
      </c>
      <c r="P14" s="86"/>
      <c r="Q14" s="87"/>
      <c r="R14" s="88"/>
      <c r="S14" s="283">
        <v>24</v>
      </c>
      <c r="T14" s="90">
        <v>1356</v>
      </c>
      <c r="U14" s="91">
        <v>0</v>
      </c>
      <c r="V14" s="91">
        <v>0</v>
      </c>
      <c r="W14" s="91">
        <v>0</v>
      </c>
      <c r="X14" s="92">
        <v>1356</v>
      </c>
    </row>
    <row r="15" spans="1:24" x14ac:dyDescent="0.25">
      <c r="A15" s="49">
        <v>9001</v>
      </c>
      <c r="B15" s="50" t="s">
        <v>173</v>
      </c>
      <c r="C15" s="50" t="s">
        <v>174</v>
      </c>
      <c r="D15" s="51">
        <v>56.5</v>
      </c>
      <c r="E15" s="280">
        <v>0.58333333333333337</v>
      </c>
      <c r="F15" s="244"/>
      <c r="G15" s="52">
        <v>1</v>
      </c>
      <c r="H15" s="53">
        <v>1</v>
      </c>
      <c r="I15" s="53">
        <v>1</v>
      </c>
      <c r="J15" s="53">
        <v>1</v>
      </c>
      <c r="K15" s="53">
        <v>1</v>
      </c>
      <c r="L15" s="53">
        <v>1</v>
      </c>
      <c r="M15" s="53">
        <v>0</v>
      </c>
      <c r="N15" s="54">
        <v>0</v>
      </c>
      <c r="O15" s="55">
        <v>24</v>
      </c>
      <c r="P15" s="60"/>
      <c r="Q15" s="61"/>
      <c r="R15" s="62"/>
      <c r="S15" s="216">
        <v>24</v>
      </c>
      <c r="T15" s="57">
        <v>1356</v>
      </c>
      <c r="U15" s="58">
        <v>0</v>
      </c>
      <c r="V15" s="58">
        <v>0</v>
      </c>
      <c r="W15" s="58">
        <v>0</v>
      </c>
      <c r="X15" s="59">
        <v>1356</v>
      </c>
    </row>
    <row r="16" spans="1:24" x14ac:dyDescent="0.25">
      <c r="A16" s="49">
        <v>9003</v>
      </c>
      <c r="B16" s="50" t="s">
        <v>175</v>
      </c>
      <c r="C16" s="50" t="s">
        <v>173</v>
      </c>
      <c r="D16" s="51">
        <v>76.599999999999994</v>
      </c>
      <c r="E16" s="280">
        <v>0.29166666666666669</v>
      </c>
      <c r="F16" s="244"/>
      <c r="G16" s="52">
        <v>1</v>
      </c>
      <c r="H16" s="53">
        <v>1</v>
      </c>
      <c r="I16" s="53">
        <v>1</v>
      </c>
      <c r="J16" s="53">
        <v>1</v>
      </c>
      <c r="K16" s="53">
        <v>1</v>
      </c>
      <c r="L16" s="53">
        <v>1</v>
      </c>
      <c r="M16" s="52">
        <v>0</v>
      </c>
      <c r="N16" s="54">
        <v>0</v>
      </c>
      <c r="O16" s="55">
        <v>24</v>
      </c>
      <c r="P16" s="60"/>
      <c r="Q16" s="61"/>
      <c r="R16" s="62"/>
      <c r="S16" s="216">
        <v>24</v>
      </c>
      <c r="T16" s="57">
        <v>1838.3999999999999</v>
      </c>
      <c r="U16" s="58">
        <v>0</v>
      </c>
      <c r="V16" s="58">
        <v>0</v>
      </c>
      <c r="W16" s="58">
        <v>0</v>
      </c>
      <c r="X16" s="59">
        <v>1838.3999999999999</v>
      </c>
    </row>
    <row r="17" spans="1:24" x14ac:dyDescent="0.25">
      <c r="A17" s="49">
        <v>9003</v>
      </c>
      <c r="B17" s="50" t="s">
        <v>173</v>
      </c>
      <c r="C17" s="50" t="s">
        <v>175</v>
      </c>
      <c r="D17" s="51">
        <v>76.599999999999994</v>
      </c>
      <c r="E17" s="280">
        <v>0.58333333333333337</v>
      </c>
      <c r="F17" s="244"/>
      <c r="G17" s="52">
        <v>1</v>
      </c>
      <c r="H17" s="53">
        <v>1</v>
      </c>
      <c r="I17" s="53">
        <v>1</v>
      </c>
      <c r="J17" s="53">
        <v>1</v>
      </c>
      <c r="K17" s="53">
        <v>1</v>
      </c>
      <c r="L17" s="53">
        <v>1</v>
      </c>
      <c r="M17" s="53">
        <v>0</v>
      </c>
      <c r="N17" s="54">
        <v>0</v>
      </c>
      <c r="O17" s="55">
        <v>24</v>
      </c>
      <c r="P17" s="60"/>
      <c r="Q17" s="61"/>
      <c r="R17" s="62"/>
      <c r="S17" s="216">
        <v>24</v>
      </c>
      <c r="T17" s="57">
        <v>1838.3999999999999</v>
      </c>
      <c r="U17" s="58">
        <v>0</v>
      </c>
      <c r="V17" s="58">
        <v>0</v>
      </c>
      <c r="W17" s="58">
        <v>0</v>
      </c>
      <c r="X17" s="59">
        <v>1838.3999999999999</v>
      </c>
    </row>
    <row r="18" spans="1:24" x14ac:dyDescent="0.25">
      <c r="A18" s="49">
        <v>9004</v>
      </c>
      <c r="B18" s="50" t="s">
        <v>176</v>
      </c>
      <c r="C18" s="50" t="s">
        <v>173</v>
      </c>
      <c r="D18" s="51">
        <v>42.3</v>
      </c>
      <c r="E18" s="280">
        <v>0.25</v>
      </c>
      <c r="F18" s="244"/>
      <c r="G18" s="52">
        <v>1</v>
      </c>
      <c r="H18" s="52">
        <v>1</v>
      </c>
      <c r="I18" s="52">
        <v>1</v>
      </c>
      <c r="J18" s="52">
        <v>1</v>
      </c>
      <c r="K18" s="52">
        <v>1</v>
      </c>
      <c r="L18" s="52">
        <v>1</v>
      </c>
      <c r="M18" s="53">
        <v>0</v>
      </c>
      <c r="N18" s="54">
        <v>0</v>
      </c>
      <c r="O18" s="55">
        <v>24</v>
      </c>
      <c r="P18" s="60"/>
      <c r="Q18" s="61"/>
      <c r="R18" s="62"/>
      <c r="S18" s="216">
        <v>24</v>
      </c>
      <c r="T18" s="57">
        <v>1015.1999999999999</v>
      </c>
      <c r="U18" s="58">
        <v>0</v>
      </c>
      <c r="V18" s="58">
        <v>0</v>
      </c>
      <c r="W18" s="58">
        <v>0</v>
      </c>
      <c r="X18" s="59">
        <v>1015.1999999999999</v>
      </c>
    </row>
    <row r="19" spans="1:24" x14ac:dyDescent="0.25">
      <c r="A19" s="49">
        <v>9004</v>
      </c>
      <c r="B19" s="50" t="s">
        <v>173</v>
      </c>
      <c r="C19" s="50" t="s">
        <v>176</v>
      </c>
      <c r="D19" s="51">
        <v>42.3</v>
      </c>
      <c r="E19" s="280">
        <v>0.58333333333333337</v>
      </c>
      <c r="F19" s="244"/>
      <c r="G19" s="52">
        <v>1</v>
      </c>
      <c r="H19" s="52">
        <v>1</v>
      </c>
      <c r="I19" s="52">
        <v>1</v>
      </c>
      <c r="J19" s="52">
        <v>1</v>
      </c>
      <c r="K19" s="52">
        <v>1</v>
      </c>
      <c r="L19" s="52">
        <v>1</v>
      </c>
      <c r="M19" s="53">
        <v>0</v>
      </c>
      <c r="N19" s="54">
        <v>0</v>
      </c>
      <c r="O19" s="55">
        <v>24</v>
      </c>
      <c r="P19" s="60"/>
      <c r="Q19" s="61"/>
      <c r="R19" s="62"/>
      <c r="S19" s="216">
        <v>24</v>
      </c>
      <c r="T19" s="57">
        <v>1015.1999999999999</v>
      </c>
      <c r="U19" s="58">
        <v>0</v>
      </c>
      <c r="V19" s="58">
        <v>0</v>
      </c>
      <c r="W19" s="58">
        <v>0</v>
      </c>
      <c r="X19" s="59">
        <v>1015.1999999999999</v>
      </c>
    </row>
    <row r="20" spans="1:24" x14ac:dyDescent="0.25">
      <c r="A20" s="49">
        <v>9005</v>
      </c>
      <c r="B20" s="50" t="s">
        <v>177</v>
      </c>
      <c r="C20" s="50" t="s">
        <v>173</v>
      </c>
      <c r="D20" s="51">
        <v>47.6</v>
      </c>
      <c r="E20" s="280">
        <v>0.29166666666666669</v>
      </c>
      <c r="F20" s="244"/>
      <c r="G20" s="52">
        <v>1</v>
      </c>
      <c r="H20" s="52">
        <v>1</v>
      </c>
      <c r="I20" s="52">
        <v>1</v>
      </c>
      <c r="J20" s="52">
        <v>1</v>
      </c>
      <c r="K20" s="52">
        <v>1</v>
      </c>
      <c r="L20" s="52">
        <v>1</v>
      </c>
      <c r="M20" s="53">
        <v>0</v>
      </c>
      <c r="N20" s="54">
        <v>0</v>
      </c>
      <c r="O20" s="55">
        <v>24</v>
      </c>
      <c r="P20" s="60"/>
      <c r="Q20" s="61"/>
      <c r="R20" s="62"/>
      <c r="S20" s="216">
        <v>24</v>
      </c>
      <c r="T20" s="57">
        <v>1142.4000000000001</v>
      </c>
      <c r="U20" s="58">
        <v>0</v>
      </c>
      <c r="V20" s="58">
        <v>0</v>
      </c>
      <c r="W20" s="58">
        <v>0</v>
      </c>
      <c r="X20" s="59">
        <v>1142.4000000000001</v>
      </c>
    </row>
    <row r="21" spans="1:24" x14ac:dyDescent="0.25">
      <c r="A21" s="49">
        <v>9005</v>
      </c>
      <c r="B21" s="50" t="s">
        <v>173</v>
      </c>
      <c r="C21" s="50" t="s">
        <v>177</v>
      </c>
      <c r="D21" s="51">
        <v>47.6</v>
      </c>
      <c r="E21" s="280">
        <v>0.625</v>
      </c>
      <c r="F21" s="244"/>
      <c r="G21" s="52">
        <v>1</v>
      </c>
      <c r="H21" s="52">
        <v>1</v>
      </c>
      <c r="I21" s="52">
        <v>1</v>
      </c>
      <c r="J21" s="52">
        <v>1</v>
      </c>
      <c r="K21" s="52">
        <v>1</v>
      </c>
      <c r="L21" s="52">
        <v>1</v>
      </c>
      <c r="M21" s="53">
        <v>0</v>
      </c>
      <c r="N21" s="54">
        <v>0</v>
      </c>
      <c r="O21" s="55">
        <v>24</v>
      </c>
      <c r="P21" s="60"/>
      <c r="Q21" s="61"/>
      <c r="R21" s="62"/>
      <c r="S21" s="216">
        <v>24</v>
      </c>
      <c r="T21" s="57">
        <v>1142.4000000000001</v>
      </c>
      <c r="U21" s="58">
        <v>0</v>
      </c>
      <c r="V21" s="58">
        <v>0</v>
      </c>
      <c r="W21" s="58">
        <v>0</v>
      </c>
      <c r="X21" s="59">
        <v>1142.4000000000001</v>
      </c>
    </row>
    <row r="22" spans="1:24" x14ac:dyDescent="0.25">
      <c r="A22" s="49">
        <v>9006</v>
      </c>
      <c r="B22" s="50" t="s">
        <v>178</v>
      </c>
      <c r="C22" s="50" t="s">
        <v>173</v>
      </c>
      <c r="D22" s="51">
        <v>58.8</v>
      </c>
      <c r="E22" s="280">
        <v>0.22916666666666666</v>
      </c>
      <c r="F22" s="244"/>
      <c r="G22" s="52">
        <v>1</v>
      </c>
      <c r="H22" s="52">
        <v>1</v>
      </c>
      <c r="I22" s="52">
        <v>1</v>
      </c>
      <c r="J22" s="52">
        <v>1</v>
      </c>
      <c r="K22" s="52">
        <v>1</v>
      </c>
      <c r="L22" s="52">
        <v>1</v>
      </c>
      <c r="M22" s="53">
        <v>0</v>
      </c>
      <c r="N22" s="54">
        <v>0</v>
      </c>
      <c r="O22" s="55">
        <v>24</v>
      </c>
      <c r="P22" s="60"/>
      <c r="Q22" s="61"/>
      <c r="R22" s="62"/>
      <c r="S22" s="216">
        <v>24</v>
      </c>
      <c r="T22" s="57">
        <v>1411.1999999999998</v>
      </c>
      <c r="U22" s="58">
        <v>0</v>
      </c>
      <c r="V22" s="58">
        <v>0</v>
      </c>
      <c r="W22" s="58">
        <v>0</v>
      </c>
      <c r="X22" s="59">
        <v>1411.1999999999998</v>
      </c>
    </row>
    <row r="23" spans="1:24" x14ac:dyDescent="0.25">
      <c r="A23" s="49">
        <v>9006</v>
      </c>
      <c r="B23" s="50" t="s">
        <v>173</v>
      </c>
      <c r="C23" s="50" t="s">
        <v>178</v>
      </c>
      <c r="D23" s="51">
        <v>58.8</v>
      </c>
      <c r="E23" s="280">
        <v>0.58333333333333337</v>
      </c>
      <c r="F23" s="244"/>
      <c r="G23" s="52">
        <v>1</v>
      </c>
      <c r="H23" s="52">
        <v>1</v>
      </c>
      <c r="I23" s="52">
        <v>1</v>
      </c>
      <c r="J23" s="52">
        <v>1</v>
      </c>
      <c r="K23" s="52">
        <v>1</v>
      </c>
      <c r="L23" s="52">
        <v>1</v>
      </c>
      <c r="M23" s="53">
        <v>0</v>
      </c>
      <c r="N23" s="54">
        <v>0</v>
      </c>
      <c r="O23" s="55">
        <v>24</v>
      </c>
      <c r="P23" s="60"/>
      <c r="Q23" s="61"/>
      <c r="R23" s="62"/>
      <c r="S23" s="216">
        <v>24</v>
      </c>
      <c r="T23" s="57">
        <v>1411.1999999999998</v>
      </c>
      <c r="U23" s="58">
        <v>0</v>
      </c>
      <c r="V23" s="58">
        <v>0</v>
      </c>
      <c r="W23" s="58">
        <v>0</v>
      </c>
      <c r="X23" s="59">
        <v>1411.1999999999998</v>
      </c>
    </row>
    <row r="24" spans="1:24" x14ac:dyDescent="0.25">
      <c r="A24" s="49">
        <v>9007</v>
      </c>
      <c r="B24" s="50" t="s">
        <v>179</v>
      </c>
      <c r="C24" s="50" t="s">
        <v>173</v>
      </c>
      <c r="D24" s="51">
        <v>73.900000000000006</v>
      </c>
      <c r="E24" s="280">
        <v>0.25</v>
      </c>
      <c r="F24" s="244"/>
      <c r="G24" s="52">
        <v>1</v>
      </c>
      <c r="H24" s="52">
        <v>1</v>
      </c>
      <c r="I24" s="52">
        <v>1</v>
      </c>
      <c r="J24" s="52">
        <v>1</v>
      </c>
      <c r="K24" s="52">
        <v>1</v>
      </c>
      <c r="L24" s="52">
        <v>1</v>
      </c>
      <c r="M24" s="53">
        <v>0</v>
      </c>
      <c r="N24" s="54">
        <v>0</v>
      </c>
      <c r="O24" s="55">
        <v>24</v>
      </c>
      <c r="P24" s="60"/>
      <c r="Q24" s="61"/>
      <c r="R24" s="62"/>
      <c r="S24" s="216">
        <v>24</v>
      </c>
      <c r="T24" s="57">
        <v>1773.6000000000001</v>
      </c>
      <c r="U24" s="58">
        <v>0</v>
      </c>
      <c r="V24" s="58">
        <v>0</v>
      </c>
      <c r="W24" s="58">
        <v>0</v>
      </c>
      <c r="X24" s="59">
        <v>1773.6000000000001</v>
      </c>
    </row>
    <row r="25" spans="1:24" x14ac:dyDescent="0.25">
      <c r="A25" s="49">
        <v>9007</v>
      </c>
      <c r="B25" s="50" t="s">
        <v>173</v>
      </c>
      <c r="C25" s="50" t="s">
        <v>179</v>
      </c>
      <c r="D25" s="51">
        <v>73.900000000000006</v>
      </c>
      <c r="E25" s="280">
        <v>0.58333333333333337</v>
      </c>
      <c r="F25" s="244"/>
      <c r="G25" s="52">
        <v>1</v>
      </c>
      <c r="H25" s="52">
        <v>1</v>
      </c>
      <c r="I25" s="52">
        <v>1</v>
      </c>
      <c r="J25" s="52">
        <v>1</v>
      </c>
      <c r="K25" s="52">
        <v>1</v>
      </c>
      <c r="L25" s="52">
        <v>1</v>
      </c>
      <c r="M25" s="53">
        <v>0</v>
      </c>
      <c r="N25" s="54">
        <v>0</v>
      </c>
      <c r="O25" s="55">
        <v>24</v>
      </c>
      <c r="P25" s="60"/>
      <c r="Q25" s="61"/>
      <c r="R25" s="62"/>
      <c r="S25" s="216">
        <v>24</v>
      </c>
      <c r="T25" s="57">
        <v>1773.6000000000001</v>
      </c>
      <c r="U25" s="58">
        <v>0</v>
      </c>
      <c r="V25" s="58">
        <v>0</v>
      </c>
      <c r="W25" s="58">
        <v>0</v>
      </c>
      <c r="X25" s="59">
        <v>1773.6000000000001</v>
      </c>
    </row>
    <row r="26" spans="1:24" x14ac:dyDescent="0.25">
      <c r="A26" s="49">
        <v>9008</v>
      </c>
      <c r="B26" s="50" t="s">
        <v>180</v>
      </c>
      <c r="C26" s="50" t="s">
        <v>173</v>
      </c>
      <c r="D26" s="51">
        <v>71.5</v>
      </c>
      <c r="E26" s="280">
        <v>0.22916666666666666</v>
      </c>
      <c r="F26" s="244"/>
      <c r="G26" s="52">
        <v>1</v>
      </c>
      <c r="H26" s="52">
        <v>1</v>
      </c>
      <c r="I26" s="52">
        <v>1</v>
      </c>
      <c r="J26" s="52">
        <v>1</v>
      </c>
      <c r="K26" s="52">
        <v>1</v>
      </c>
      <c r="L26" s="52">
        <v>1</v>
      </c>
      <c r="M26" s="53">
        <v>0</v>
      </c>
      <c r="N26" s="54">
        <v>0</v>
      </c>
      <c r="O26" s="55">
        <v>24</v>
      </c>
      <c r="P26" s="60"/>
      <c r="Q26" s="61"/>
      <c r="R26" s="62"/>
      <c r="S26" s="216">
        <v>24</v>
      </c>
      <c r="T26" s="57">
        <v>1716</v>
      </c>
      <c r="U26" s="58">
        <v>0</v>
      </c>
      <c r="V26" s="58">
        <v>0</v>
      </c>
      <c r="W26" s="58">
        <v>0</v>
      </c>
      <c r="X26" s="59">
        <v>1716</v>
      </c>
    </row>
    <row r="27" spans="1:24" x14ac:dyDescent="0.25">
      <c r="A27" s="49">
        <v>9008</v>
      </c>
      <c r="B27" s="50" t="s">
        <v>173</v>
      </c>
      <c r="C27" s="50" t="s">
        <v>180</v>
      </c>
      <c r="D27" s="51">
        <v>71.5</v>
      </c>
      <c r="E27" s="280">
        <v>0.58333333333333337</v>
      </c>
      <c r="F27" s="244"/>
      <c r="G27" s="52">
        <v>1</v>
      </c>
      <c r="H27" s="52">
        <v>1</v>
      </c>
      <c r="I27" s="52">
        <v>1</v>
      </c>
      <c r="J27" s="52">
        <v>1</v>
      </c>
      <c r="K27" s="52">
        <v>1</v>
      </c>
      <c r="L27" s="52">
        <v>1</v>
      </c>
      <c r="M27" s="53">
        <v>0</v>
      </c>
      <c r="N27" s="54">
        <v>0</v>
      </c>
      <c r="O27" s="55">
        <v>24</v>
      </c>
      <c r="P27" s="60"/>
      <c r="Q27" s="61"/>
      <c r="R27" s="62"/>
      <c r="S27" s="216">
        <v>24</v>
      </c>
      <c r="T27" s="57">
        <v>1716</v>
      </c>
      <c r="U27" s="58">
        <v>0</v>
      </c>
      <c r="V27" s="58">
        <v>0</v>
      </c>
      <c r="W27" s="58">
        <v>0</v>
      </c>
      <c r="X27" s="59">
        <v>1716</v>
      </c>
    </row>
    <row r="28" spans="1:24" x14ac:dyDescent="0.25">
      <c r="A28" s="49">
        <v>9009</v>
      </c>
      <c r="B28" s="50" t="s">
        <v>181</v>
      </c>
      <c r="C28" s="50" t="s">
        <v>173</v>
      </c>
      <c r="D28" s="51">
        <v>58.9</v>
      </c>
      <c r="E28" s="280">
        <v>0.25</v>
      </c>
      <c r="F28" s="244"/>
      <c r="G28" s="52">
        <v>1</v>
      </c>
      <c r="H28" s="52">
        <v>1</v>
      </c>
      <c r="I28" s="52">
        <v>1</v>
      </c>
      <c r="J28" s="52">
        <v>1</v>
      </c>
      <c r="K28" s="52">
        <v>1</v>
      </c>
      <c r="L28" s="52">
        <v>1</v>
      </c>
      <c r="M28" s="53">
        <v>0</v>
      </c>
      <c r="N28" s="54">
        <v>0</v>
      </c>
      <c r="O28" s="55">
        <v>24</v>
      </c>
      <c r="P28" s="60"/>
      <c r="Q28" s="61"/>
      <c r="R28" s="62"/>
      <c r="S28" s="216">
        <v>24</v>
      </c>
      <c r="T28" s="57">
        <v>1413.6</v>
      </c>
      <c r="U28" s="58">
        <v>0</v>
      </c>
      <c r="V28" s="58">
        <v>0</v>
      </c>
      <c r="W28" s="58">
        <v>0</v>
      </c>
      <c r="X28" s="59">
        <v>1413.6</v>
      </c>
    </row>
    <row r="29" spans="1:24" x14ac:dyDescent="0.25">
      <c r="A29" s="49">
        <v>9009</v>
      </c>
      <c r="B29" s="50" t="s">
        <v>173</v>
      </c>
      <c r="C29" s="50" t="s">
        <v>181</v>
      </c>
      <c r="D29" s="51">
        <v>58.9</v>
      </c>
      <c r="E29" s="280">
        <v>0.58333333333333337</v>
      </c>
      <c r="F29" s="244"/>
      <c r="G29" s="52">
        <v>1</v>
      </c>
      <c r="H29" s="52">
        <v>1</v>
      </c>
      <c r="I29" s="52">
        <v>1</v>
      </c>
      <c r="J29" s="52">
        <v>1</v>
      </c>
      <c r="K29" s="52">
        <v>1</v>
      </c>
      <c r="L29" s="52">
        <v>1</v>
      </c>
      <c r="M29" s="53">
        <v>0</v>
      </c>
      <c r="N29" s="54">
        <v>0</v>
      </c>
      <c r="O29" s="55">
        <v>24</v>
      </c>
      <c r="P29" s="60"/>
      <c r="Q29" s="61"/>
      <c r="R29" s="62"/>
      <c r="S29" s="216">
        <v>24</v>
      </c>
      <c r="T29" s="57">
        <v>1413.6</v>
      </c>
      <c r="U29" s="58">
        <v>0</v>
      </c>
      <c r="V29" s="58">
        <v>0</v>
      </c>
      <c r="W29" s="58">
        <v>0</v>
      </c>
      <c r="X29" s="59">
        <v>1413.6</v>
      </c>
    </row>
    <row r="30" spans="1:24" x14ac:dyDescent="0.25">
      <c r="A30" s="49">
        <v>9011</v>
      </c>
      <c r="B30" s="50" t="s">
        <v>182</v>
      </c>
      <c r="C30" s="50" t="s">
        <v>173</v>
      </c>
      <c r="D30" s="51">
        <v>69.5</v>
      </c>
      <c r="E30" s="280">
        <v>0.25</v>
      </c>
      <c r="F30" s="244"/>
      <c r="G30" s="52">
        <v>1</v>
      </c>
      <c r="H30" s="52">
        <v>1</v>
      </c>
      <c r="I30" s="52">
        <v>1</v>
      </c>
      <c r="J30" s="52">
        <v>1</v>
      </c>
      <c r="K30" s="52">
        <v>1</v>
      </c>
      <c r="L30" s="52">
        <v>1</v>
      </c>
      <c r="M30" s="53">
        <v>0</v>
      </c>
      <c r="N30" s="54">
        <v>0</v>
      </c>
      <c r="O30" s="55">
        <v>24</v>
      </c>
      <c r="P30" s="60"/>
      <c r="Q30" s="61"/>
      <c r="R30" s="62"/>
      <c r="S30" s="216">
        <v>24</v>
      </c>
      <c r="T30" s="57">
        <v>1668</v>
      </c>
      <c r="U30" s="58">
        <v>0</v>
      </c>
      <c r="V30" s="58">
        <v>0</v>
      </c>
      <c r="W30" s="58">
        <v>0</v>
      </c>
      <c r="X30" s="59">
        <v>1668</v>
      </c>
    </row>
    <row r="31" spans="1:24" x14ac:dyDescent="0.25">
      <c r="A31" s="49">
        <v>9011</v>
      </c>
      <c r="B31" s="50" t="s">
        <v>173</v>
      </c>
      <c r="C31" s="50" t="s">
        <v>182</v>
      </c>
      <c r="D31" s="51">
        <v>69.5</v>
      </c>
      <c r="E31" s="280">
        <v>0.58333333333333337</v>
      </c>
      <c r="F31" s="244"/>
      <c r="G31" s="52">
        <v>1</v>
      </c>
      <c r="H31" s="52">
        <v>1</v>
      </c>
      <c r="I31" s="52">
        <v>1</v>
      </c>
      <c r="J31" s="52">
        <v>1</v>
      </c>
      <c r="K31" s="52">
        <v>1</v>
      </c>
      <c r="L31" s="52">
        <v>1</v>
      </c>
      <c r="M31" s="53">
        <v>0</v>
      </c>
      <c r="N31" s="54">
        <v>0</v>
      </c>
      <c r="O31" s="55">
        <v>24</v>
      </c>
      <c r="P31" s="60"/>
      <c r="Q31" s="61"/>
      <c r="R31" s="62"/>
      <c r="S31" s="216">
        <v>24</v>
      </c>
      <c r="T31" s="57">
        <v>1668</v>
      </c>
      <c r="U31" s="58">
        <v>0</v>
      </c>
      <c r="V31" s="58">
        <v>0</v>
      </c>
      <c r="W31" s="58">
        <v>0</v>
      </c>
      <c r="X31" s="59">
        <v>1668</v>
      </c>
    </row>
    <row r="32" spans="1:24" x14ac:dyDescent="0.25">
      <c r="A32" s="49">
        <v>9012</v>
      </c>
      <c r="B32" s="50" t="s">
        <v>183</v>
      </c>
      <c r="C32" s="50" t="s">
        <v>173</v>
      </c>
      <c r="D32" s="51">
        <v>80.8</v>
      </c>
      <c r="E32" s="280">
        <v>0.25</v>
      </c>
      <c r="F32" s="244"/>
      <c r="G32" s="52">
        <v>1</v>
      </c>
      <c r="H32" s="52">
        <v>1</v>
      </c>
      <c r="I32" s="52">
        <v>1</v>
      </c>
      <c r="J32" s="52">
        <v>1</v>
      </c>
      <c r="K32" s="52">
        <v>1</v>
      </c>
      <c r="L32" s="52">
        <v>1</v>
      </c>
      <c r="M32" s="53">
        <v>0</v>
      </c>
      <c r="N32" s="54">
        <v>0</v>
      </c>
      <c r="O32" s="55">
        <v>24</v>
      </c>
      <c r="P32" s="60"/>
      <c r="Q32" s="61"/>
      <c r="R32" s="62"/>
      <c r="S32" s="216">
        <v>24</v>
      </c>
      <c r="T32" s="57">
        <v>1939.1999999999998</v>
      </c>
      <c r="U32" s="58">
        <v>0</v>
      </c>
      <c r="V32" s="58">
        <v>0</v>
      </c>
      <c r="W32" s="58">
        <v>0</v>
      </c>
      <c r="X32" s="59">
        <v>1939.1999999999998</v>
      </c>
    </row>
    <row r="33" spans="1:24" x14ac:dyDescent="0.25">
      <c r="A33" s="49">
        <v>9012</v>
      </c>
      <c r="B33" s="50" t="s">
        <v>173</v>
      </c>
      <c r="C33" s="50" t="s">
        <v>183</v>
      </c>
      <c r="D33" s="51">
        <v>80.8</v>
      </c>
      <c r="E33" s="280">
        <v>0.58333333333333337</v>
      </c>
      <c r="F33" s="244"/>
      <c r="G33" s="52">
        <v>1</v>
      </c>
      <c r="H33" s="52">
        <v>1</v>
      </c>
      <c r="I33" s="52">
        <v>1</v>
      </c>
      <c r="J33" s="52">
        <v>1</v>
      </c>
      <c r="K33" s="52">
        <v>1</v>
      </c>
      <c r="L33" s="52">
        <v>1</v>
      </c>
      <c r="M33" s="53">
        <v>0</v>
      </c>
      <c r="N33" s="54">
        <v>0</v>
      </c>
      <c r="O33" s="55">
        <v>24</v>
      </c>
      <c r="P33" s="60"/>
      <c r="Q33" s="61"/>
      <c r="R33" s="62"/>
      <c r="S33" s="216">
        <v>24</v>
      </c>
      <c r="T33" s="57">
        <v>1939.1999999999998</v>
      </c>
      <c r="U33" s="58">
        <v>0</v>
      </c>
      <c r="V33" s="58">
        <v>0</v>
      </c>
      <c r="W33" s="58">
        <v>0</v>
      </c>
      <c r="X33" s="59">
        <v>1939.1999999999998</v>
      </c>
    </row>
    <row r="34" spans="1:24" x14ac:dyDescent="0.25">
      <c r="A34" s="49">
        <v>9013</v>
      </c>
      <c r="B34" s="50" t="s">
        <v>184</v>
      </c>
      <c r="C34" s="50" t="s">
        <v>173</v>
      </c>
      <c r="D34" s="51">
        <v>39.799999999999997</v>
      </c>
      <c r="E34" s="280">
        <v>0.29166666666666669</v>
      </c>
      <c r="F34" s="244"/>
      <c r="G34" s="52">
        <v>1</v>
      </c>
      <c r="H34" s="52">
        <v>1</v>
      </c>
      <c r="I34" s="52">
        <v>1</v>
      </c>
      <c r="J34" s="52">
        <v>1</v>
      </c>
      <c r="K34" s="52">
        <v>1</v>
      </c>
      <c r="L34" s="52">
        <v>1</v>
      </c>
      <c r="M34" s="53">
        <v>0</v>
      </c>
      <c r="N34" s="54">
        <v>0</v>
      </c>
      <c r="O34" s="55">
        <v>24</v>
      </c>
      <c r="P34" s="60"/>
      <c r="Q34" s="61"/>
      <c r="R34" s="62"/>
      <c r="S34" s="216">
        <v>24</v>
      </c>
      <c r="T34" s="57">
        <v>955.19999999999993</v>
      </c>
      <c r="U34" s="58">
        <v>0</v>
      </c>
      <c r="V34" s="58">
        <v>0</v>
      </c>
      <c r="W34" s="58">
        <v>0</v>
      </c>
      <c r="X34" s="59">
        <v>955.19999999999993</v>
      </c>
    </row>
    <row r="35" spans="1:24" x14ac:dyDescent="0.25">
      <c r="A35" s="49">
        <v>9013</v>
      </c>
      <c r="B35" s="50" t="s">
        <v>173</v>
      </c>
      <c r="C35" s="50" t="s">
        <v>184</v>
      </c>
      <c r="D35" s="51">
        <v>39.799999999999997</v>
      </c>
      <c r="E35" s="280">
        <v>0.58333333333333337</v>
      </c>
      <c r="F35" s="244"/>
      <c r="G35" s="52">
        <v>1</v>
      </c>
      <c r="H35" s="52">
        <v>1</v>
      </c>
      <c r="I35" s="52">
        <v>1</v>
      </c>
      <c r="J35" s="52">
        <v>1</v>
      </c>
      <c r="K35" s="52">
        <v>1</v>
      </c>
      <c r="L35" s="52">
        <v>1</v>
      </c>
      <c r="M35" s="53">
        <v>0</v>
      </c>
      <c r="N35" s="54">
        <v>0</v>
      </c>
      <c r="O35" s="55">
        <v>24</v>
      </c>
      <c r="P35" s="60"/>
      <c r="Q35" s="61"/>
      <c r="R35" s="62"/>
      <c r="S35" s="216">
        <v>24</v>
      </c>
      <c r="T35" s="57">
        <v>955.19999999999993</v>
      </c>
      <c r="U35" s="58">
        <v>0</v>
      </c>
      <c r="V35" s="58">
        <v>0</v>
      </c>
      <c r="W35" s="58">
        <v>0</v>
      </c>
      <c r="X35" s="59">
        <v>955.19999999999993</v>
      </c>
    </row>
    <row r="36" spans="1:24" x14ac:dyDescent="0.25">
      <c r="A36" s="49">
        <v>9014</v>
      </c>
      <c r="B36" s="50" t="s">
        <v>185</v>
      </c>
      <c r="C36" s="50" t="s">
        <v>173</v>
      </c>
      <c r="D36" s="51">
        <v>47.9</v>
      </c>
      <c r="E36" s="280">
        <v>0.29166666666666669</v>
      </c>
      <c r="F36" s="244"/>
      <c r="G36" s="52">
        <v>1</v>
      </c>
      <c r="H36" s="52">
        <v>1</v>
      </c>
      <c r="I36" s="52">
        <v>1</v>
      </c>
      <c r="J36" s="52">
        <v>1</v>
      </c>
      <c r="K36" s="52">
        <v>1</v>
      </c>
      <c r="L36" s="52">
        <v>1</v>
      </c>
      <c r="M36" s="53">
        <v>0</v>
      </c>
      <c r="N36" s="54">
        <v>0</v>
      </c>
      <c r="O36" s="55">
        <v>24</v>
      </c>
      <c r="P36" s="60"/>
      <c r="Q36" s="61"/>
      <c r="R36" s="62"/>
      <c r="S36" s="216">
        <v>24</v>
      </c>
      <c r="T36" s="57">
        <v>1149.5999999999999</v>
      </c>
      <c r="U36" s="58">
        <v>0</v>
      </c>
      <c r="V36" s="58">
        <v>0</v>
      </c>
      <c r="W36" s="58">
        <v>0</v>
      </c>
      <c r="X36" s="59">
        <v>1149.5999999999999</v>
      </c>
    </row>
    <row r="37" spans="1:24" ht="15.75" thickBot="1" x14ac:dyDescent="0.3">
      <c r="A37" s="64">
        <v>9014</v>
      </c>
      <c r="B37" s="65" t="s">
        <v>173</v>
      </c>
      <c r="C37" s="65" t="s">
        <v>185</v>
      </c>
      <c r="D37" s="66">
        <v>47.9</v>
      </c>
      <c r="E37" s="281">
        <v>0.58333333333333337</v>
      </c>
      <c r="F37" s="245"/>
      <c r="G37" s="67">
        <v>1</v>
      </c>
      <c r="H37" s="67">
        <v>1</v>
      </c>
      <c r="I37" s="67">
        <v>1</v>
      </c>
      <c r="J37" s="67">
        <v>1</v>
      </c>
      <c r="K37" s="67">
        <v>1</v>
      </c>
      <c r="L37" s="67">
        <v>1</v>
      </c>
      <c r="M37" s="68">
        <v>0</v>
      </c>
      <c r="N37" s="69">
        <v>0</v>
      </c>
      <c r="O37" s="70">
        <v>24</v>
      </c>
      <c r="P37" s="71"/>
      <c r="Q37" s="72"/>
      <c r="R37" s="73"/>
      <c r="S37" s="284">
        <v>24</v>
      </c>
      <c r="T37" s="75">
        <v>1149.5999999999999</v>
      </c>
      <c r="U37" s="76">
        <v>0</v>
      </c>
      <c r="V37" s="76">
        <v>0</v>
      </c>
      <c r="W37" s="76">
        <v>0</v>
      </c>
      <c r="X37" s="77">
        <v>1149.5999999999999</v>
      </c>
    </row>
    <row r="38" spans="1:24" x14ac:dyDescent="0.25">
      <c r="A38" s="78">
        <v>5103</v>
      </c>
      <c r="B38" s="79" t="s">
        <v>186</v>
      </c>
      <c r="C38" s="79" t="s">
        <v>75</v>
      </c>
      <c r="D38" s="81">
        <v>38</v>
      </c>
      <c r="E38" s="282">
        <v>0.22916666666666666</v>
      </c>
      <c r="F38" s="246"/>
      <c r="G38" s="82">
        <v>1</v>
      </c>
      <c r="H38" s="82">
        <v>1</v>
      </c>
      <c r="I38" s="82">
        <v>1</v>
      </c>
      <c r="J38" s="82">
        <v>1</v>
      </c>
      <c r="K38" s="82">
        <v>1</v>
      </c>
      <c r="L38" s="82">
        <v>1</v>
      </c>
      <c r="M38" s="83">
        <v>0</v>
      </c>
      <c r="N38" s="84">
        <v>0</v>
      </c>
      <c r="O38" s="85">
        <v>24</v>
      </c>
      <c r="P38" s="86"/>
      <c r="Q38" s="87"/>
      <c r="R38" s="88"/>
      <c r="S38" s="283">
        <v>24</v>
      </c>
      <c r="T38" s="90">
        <v>912</v>
      </c>
      <c r="U38" s="91">
        <v>0</v>
      </c>
      <c r="V38" s="91">
        <v>0</v>
      </c>
      <c r="W38" s="91">
        <v>0</v>
      </c>
      <c r="X38" s="92">
        <v>912</v>
      </c>
    </row>
    <row r="39" spans="1:24" x14ac:dyDescent="0.25">
      <c r="A39" s="49">
        <v>5103</v>
      </c>
      <c r="B39" s="50" t="s">
        <v>75</v>
      </c>
      <c r="C39" s="50" t="s">
        <v>186</v>
      </c>
      <c r="D39" s="51">
        <v>38</v>
      </c>
      <c r="E39" s="280">
        <v>0.58333333333333337</v>
      </c>
      <c r="F39" s="244"/>
      <c r="G39" s="52">
        <v>1</v>
      </c>
      <c r="H39" s="52">
        <v>1</v>
      </c>
      <c r="I39" s="52">
        <v>1</v>
      </c>
      <c r="J39" s="52">
        <v>1</v>
      </c>
      <c r="K39" s="52">
        <v>1</v>
      </c>
      <c r="L39" s="52">
        <v>1</v>
      </c>
      <c r="M39" s="53">
        <v>0</v>
      </c>
      <c r="N39" s="54">
        <v>0</v>
      </c>
      <c r="O39" s="55">
        <v>24</v>
      </c>
      <c r="P39" s="60"/>
      <c r="Q39" s="61"/>
      <c r="R39" s="62"/>
      <c r="S39" s="216">
        <v>24</v>
      </c>
      <c r="T39" s="57">
        <v>912</v>
      </c>
      <c r="U39" s="58">
        <v>0</v>
      </c>
      <c r="V39" s="58">
        <v>0</v>
      </c>
      <c r="W39" s="58">
        <v>0</v>
      </c>
      <c r="X39" s="59">
        <v>912</v>
      </c>
    </row>
    <row r="40" spans="1:24" x14ac:dyDescent="0.25">
      <c r="A40" s="49">
        <v>5121</v>
      </c>
      <c r="B40" s="50" t="s">
        <v>187</v>
      </c>
      <c r="C40" s="50" t="s">
        <v>75</v>
      </c>
      <c r="D40" s="51">
        <v>65.400000000000006</v>
      </c>
      <c r="E40" s="280">
        <v>0.20833333333333334</v>
      </c>
      <c r="F40" s="244"/>
      <c r="G40" s="52">
        <v>1</v>
      </c>
      <c r="H40" s="52">
        <v>1</v>
      </c>
      <c r="I40" s="52">
        <v>1</v>
      </c>
      <c r="J40" s="52">
        <v>1</v>
      </c>
      <c r="K40" s="52">
        <v>1</v>
      </c>
      <c r="L40" s="52">
        <v>1</v>
      </c>
      <c r="M40" s="53">
        <v>0</v>
      </c>
      <c r="N40" s="54">
        <v>0</v>
      </c>
      <c r="O40" s="55">
        <v>24</v>
      </c>
      <c r="P40" s="60"/>
      <c r="Q40" s="61"/>
      <c r="R40" s="62"/>
      <c r="S40" s="216">
        <v>24</v>
      </c>
      <c r="T40" s="57">
        <v>1569.6000000000001</v>
      </c>
      <c r="U40" s="58">
        <v>0</v>
      </c>
      <c r="V40" s="58">
        <v>0</v>
      </c>
      <c r="W40" s="58">
        <v>0</v>
      </c>
      <c r="X40" s="59">
        <v>1569.6000000000001</v>
      </c>
    </row>
    <row r="41" spans="1:24" x14ac:dyDescent="0.25">
      <c r="A41" s="49">
        <v>5121</v>
      </c>
      <c r="B41" s="50" t="s">
        <v>75</v>
      </c>
      <c r="C41" s="50" t="s">
        <v>187</v>
      </c>
      <c r="D41" s="51">
        <v>65.400000000000006</v>
      </c>
      <c r="E41" s="280">
        <v>0.54166666666666663</v>
      </c>
      <c r="F41" s="244"/>
      <c r="G41" s="52">
        <v>1</v>
      </c>
      <c r="H41" s="52">
        <v>1</v>
      </c>
      <c r="I41" s="52">
        <v>1</v>
      </c>
      <c r="J41" s="52">
        <v>1</v>
      </c>
      <c r="K41" s="52">
        <v>1</v>
      </c>
      <c r="L41" s="52">
        <v>1</v>
      </c>
      <c r="M41" s="53">
        <v>0</v>
      </c>
      <c r="N41" s="54">
        <v>0</v>
      </c>
      <c r="O41" s="55">
        <v>24</v>
      </c>
      <c r="P41" s="60"/>
      <c r="Q41" s="61"/>
      <c r="R41" s="62"/>
      <c r="S41" s="216">
        <v>24</v>
      </c>
      <c r="T41" s="57">
        <v>1569.6000000000001</v>
      </c>
      <c r="U41" s="58">
        <v>0</v>
      </c>
      <c r="V41" s="58">
        <v>0</v>
      </c>
      <c r="W41" s="58">
        <v>0</v>
      </c>
      <c r="X41" s="59">
        <v>1569.6000000000001</v>
      </c>
    </row>
    <row r="42" spans="1:24" x14ac:dyDescent="0.25">
      <c r="A42" s="49">
        <v>5123</v>
      </c>
      <c r="B42" s="50" t="s">
        <v>188</v>
      </c>
      <c r="C42" s="50" t="s">
        <v>75</v>
      </c>
      <c r="D42" s="51">
        <v>50.7</v>
      </c>
      <c r="E42" s="280">
        <v>0.25</v>
      </c>
      <c r="F42" s="244"/>
      <c r="G42" s="52">
        <v>1</v>
      </c>
      <c r="H42" s="52">
        <v>1</v>
      </c>
      <c r="I42" s="52">
        <v>1</v>
      </c>
      <c r="J42" s="52">
        <v>1</v>
      </c>
      <c r="K42" s="52">
        <v>1</v>
      </c>
      <c r="L42" s="52">
        <v>1</v>
      </c>
      <c r="M42" s="53">
        <v>0</v>
      </c>
      <c r="N42" s="54">
        <v>0</v>
      </c>
      <c r="O42" s="55">
        <v>24</v>
      </c>
      <c r="P42" s="60"/>
      <c r="Q42" s="61"/>
      <c r="R42" s="62"/>
      <c r="S42" s="216">
        <v>24</v>
      </c>
      <c r="T42" s="57">
        <v>1216.8000000000002</v>
      </c>
      <c r="U42" s="58">
        <v>0</v>
      </c>
      <c r="V42" s="58">
        <v>0</v>
      </c>
      <c r="W42" s="58">
        <v>0</v>
      </c>
      <c r="X42" s="59">
        <v>1216.8000000000002</v>
      </c>
    </row>
    <row r="43" spans="1:24" x14ac:dyDescent="0.25">
      <c r="A43" s="49">
        <v>5123</v>
      </c>
      <c r="B43" s="50" t="s">
        <v>75</v>
      </c>
      <c r="C43" s="50" t="s">
        <v>188</v>
      </c>
      <c r="D43" s="51">
        <v>50.7</v>
      </c>
      <c r="E43" s="280">
        <v>0.58333333333333337</v>
      </c>
      <c r="F43" s="244"/>
      <c r="G43" s="52">
        <v>1</v>
      </c>
      <c r="H43" s="52">
        <v>1</v>
      </c>
      <c r="I43" s="52">
        <v>1</v>
      </c>
      <c r="J43" s="52">
        <v>1</v>
      </c>
      <c r="K43" s="52">
        <v>1</v>
      </c>
      <c r="L43" s="52">
        <v>1</v>
      </c>
      <c r="M43" s="53">
        <v>0</v>
      </c>
      <c r="N43" s="54">
        <v>0</v>
      </c>
      <c r="O43" s="55">
        <v>24</v>
      </c>
      <c r="P43" s="60"/>
      <c r="Q43" s="61"/>
      <c r="R43" s="62"/>
      <c r="S43" s="216">
        <v>24</v>
      </c>
      <c r="T43" s="57">
        <v>1216.8000000000002</v>
      </c>
      <c r="U43" s="58">
        <v>0</v>
      </c>
      <c r="V43" s="58">
        <v>0</v>
      </c>
      <c r="W43" s="58">
        <v>0</v>
      </c>
      <c r="X43" s="59">
        <v>1216.8000000000002</v>
      </c>
    </row>
    <row r="44" spans="1:24" x14ac:dyDescent="0.25">
      <c r="A44" s="49">
        <v>5124</v>
      </c>
      <c r="B44" s="50" t="s">
        <v>189</v>
      </c>
      <c r="C44" s="50" t="s">
        <v>75</v>
      </c>
      <c r="D44" s="51">
        <v>122.7</v>
      </c>
      <c r="E44" s="280">
        <v>0.20833333333333334</v>
      </c>
      <c r="F44" s="244"/>
      <c r="G44" s="52">
        <v>1</v>
      </c>
      <c r="H44" s="52">
        <v>1</v>
      </c>
      <c r="I44" s="52">
        <v>1</v>
      </c>
      <c r="J44" s="52">
        <v>1</v>
      </c>
      <c r="K44" s="52">
        <v>1</v>
      </c>
      <c r="L44" s="52">
        <v>1</v>
      </c>
      <c r="M44" s="53">
        <v>0</v>
      </c>
      <c r="N44" s="54">
        <v>0</v>
      </c>
      <c r="O44" s="55">
        <v>24</v>
      </c>
      <c r="P44" s="60"/>
      <c r="Q44" s="61"/>
      <c r="R44" s="62"/>
      <c r="S44" s="216">
        <v>24</v>
      </c>
      <c r="T44" s="57">
        <v>2944.8</v>
      </c>
      <c r="U44" s="58">
        <v>0</v>
      </c>
      <c r="V44" s="58">
        <v>0</v>
      </c>
      <c r="W44" s="58">
        <v>0</v>
      </c>
      <c r="X44" s="59">
        <v>2944.8</v>
      </c>
    </row>
    <row r="45" spans="1:24" x14ac:dyDescent="0.25">
      <c r="A45" s="49">
        <v>5124</v>
      </c>
      <c r="B45" s="50" t="s">
        <v>75</v>
      </c>
      <c r="C45" s="50" t="s">
        <v>189</v>
      </c>
      <c r="D45" s="51">
        <v>122.7</v>
      </c>
      <c r="E45" s="280">
        <v>0.5625</v>
      </c>
      <c r="F45" s="244"/>
      <c r="G45" s="52">
        <v>1</v>
      </c>
      <c r="H45" s="52">
        <v>1</v>
      </c>
      <c r="I45" s="52">
        <v>1</v>
      </c>
      <c r="J45" s="52">
        <v>1</v>
      </c>
      <c r="K45" s="52">
        <v>1</v>
      </c>
      <c r="L45" s="52">
        <v>1</v>
      </c>
      <c r="M45" s="53">
        <v>0</v>
      </c>
      <c r="N45" s="54">
        <v>0</v>
      </c>
      <c r="O45" s="55">
        <v>24</v>
      </c>
      <c r="P45" s="60"/>
      <c r="Q45" s="61"/>
      <c r="R45" s="62"/>
      <c r="S45" s="216">
        <v>24</v>
      </c>
      <c r="T45" s="57">
        <v>2944.8</v>
      </c>
      <c r="U45" s="58">
        <v>0</v>
      </c>
      <c r="V45" s="58">
        <v>0</v>
      </c>
      <c r="W45" s="58">
        <v>0</v>
      </c>
      <c r="X45" s="59">
        <v>2944.8</v>
      </c>
    </row>
    <row r="46" spans="1:24" x14ac:dyDescent="0.25">
      <c r="A46" s="49">
        <v>5125</v>
      </c>
      <c r="B46" s="50" t="s">
        <v>190</v>
      </c>
      <c r="C46" s="50" t="s">
        <v>75</v>
      </c>
      <c r="D46" s="51">
        <v>79.5</v>
      </c>
      <c r="E46" s="280">
        <v>0.25</v>
      </c>
      <c r="F46" s="244"/>
      <c r="G46" s="52">
        <v>1</v>
      </c>
      <c r="H46" s="52">
        <v>1</v>
      </c>
      <c r="I46" s="52">
        <v>1</v>
      </c>
      <c r="J46" s="52">
        <v>1</v>
      </c>
      <c r="K46" s="52">
        <v>1</v>
      </c>
      <c r="L46" s="52">
        <v>1</v>
      </c>
      <c r="M46" s="53">
        <v>0</v>
      </c>
      <c r="N46" s="54">
        <v>0</v>
      </c>
      <c r="O46" s="55">
        <v>24</v>
      </c>
      <c r="P46" s="60"/>
      <c r="Q46" s="61"/>
      <c r="R46" s="62"/>
      <c r="S46" s="216">
        <v>24</v>
      </c>
      <c r="T46" s="57">
        <v>1908</v>
      </c>
      <c r="U46" s="58">
        <v>0</v>
      </c>
      <c r="V46" s="58">
        <v>0</v>
      </c>
      <c r="W46" s="58">
        <v>0</v>
      </c>
      <c r="X46" s="59">
        <v>1908</v>
      </c>
    </row>
    <row r="47" spans="1:24" x14ac:dyDescent="0.25">
      <c r="A47" s="49">
        <v>5125</v>
      </c>
      <c r="B47" s="50" t="s">
        <v>75</v>
      </c>
      <c r="C47" s="50" t="s">
        <v>190</v>
      </c>
      <c r="D47" s="51">
        <v>79.5</v>
      </c>
      <c r="E47" s="280">
        <v>0.58333333333333337</v>
      </c>
      <c r="F47" s="244"/>
      <c r="G47" s="52">
        <v>1</v>
      </c>
      <c r="H47" s="52">
        <v>1</v>
      </c>
      <c r="I47" s="52">
        <v>1</v>
      </c>
      <c r="J47" s="52">
        <v>1</v>
      </c>
      <c r="K47" s="52">
        <v>1</v>
      </c>
      <c r="L47" s="52">
        <v>1</v>
      </c>
      <c r="M47" s="53">
        <v>0</v>
      </c>
      <c r="N47" s="54">
        <v>0</v>
      </c>
      <c r="O47" s="55">
        <v>24</v>
      </c>
      <c r="P47" s="60"/>
      <c r="Q47" s="61"/>
      <c r="R47" s="62"/>
      <c r="S47" s="216">
        <v>24</v>
      </c>
      <c r="T47" s="57">
        <v>1908</v>
      </c>
      <c r="U47" s="58">
        <v>0</v>
      </c>
      <c r="V47" s="58">
        <v>0</v>
      </c>
      <c r="W47" s="58">
        <v>0</v>
      </c>
      <c r="X47" s="59">
        <v>1908</v>
      </c>
    </row>
    <row r="48" spans="1:24" x14ac:dyDescent="0.25">
      <c r="A48" s="49">
        <v>5126</v>
      </c>
      <c r="B48" s="50" t="s">
        <v>191</v>
      </c>
      <c r="C48" s="50" t="s">
        <v>75</v>
      </c>
      <c r="D48" s="51">
        <v>89.8</v>
      </c>
      <c r="E48" s="280">
        <v>0.25</v>
      </c>
      <c r="F48" s="244"/>
      <c r="G48" s="52">
        <v>1</v>
      </c>
      <c r="H48" s="52">
        <v>1</v>
      </c>
      <c r="I48" s="52">
        <v>1</v>
      </c>
      <c r="J48" s="52">
        <v>1</v>
      </c>
      <c r="K48" s="52">
        <v>1</v>
      </c>
      <c r="L48" s="52">
        <v>1</v>
      </c>
      <c r="M48" s="53">
        <v>0</v>
      </c>
      <c r="N48" s="54">
        <v>0</v>
      </c>
      <c r="O48" s="55">
        <v>24</v>
      </c>
      <c r="P48" s="60"/>
      <c r="Q48" s="61"/>
      <c r="R48" s="62"/>
      <c r="S48" s="216">
        <v>24</v>
      </c>
      <c r="T48" s="57">
        <v>2155.1999999999998</v>
      </c>
      <c r="U48" s="58">
        <v>0</v>
      </c>
      <c r="V48" s="58">
        <v>0</v>
      </c>
      <c r="W48" s="58">
        <v>0</v>
      </c>
      <c r="X48" s="59">
        <v>2155.1999999999998</v>
      </c>
    </row>
    <row r="49" spans="1:24" x14ac:dyDescent="0.25">
      <c r="A49" s="49">
        <v>5126</v>
      </c>
      <c r="B49" s="50" t="s">
        <v>75</v>
      </c>
      <c r="C49" s="50" t="s">
        <v>191</v>
      </c>
      <c r="D49" s="51">
        <v>89.8</v>
      </c>
      <c r="E49" s="280">
        <v>0.5625</v>
      </c>
      <c r="F49" s="244"/>
      <c r="G49" s="52">
        <v>1</v>
      </c>
      <c r="H49" s="52">
        <v>1</v>
      </c>
      <c r="I49" s="52">
        <v>1</v>
      </c>
      <c r="J49" s="52">
        <v>1</v>
      </c>
      <c r="K49" s="52">
        <v>1</v>
      </c>
      <c r="L49" s="52">
        <v>1</v>
      </c>
      <c r="M49" s="53">
        <v>0</v>
      </c>
      <c r="N49" s="54">
        <v>0</v>
      </c>
      <c r="O49" s="55">
        <v>24</v>
      </c>
      <c r="P49" s="60"/>
      <c r="Q49" s="61"/>
      <c r="R49" s="62"/>
      <c r="S49" s="216">
        <v>24</v>
      </c>
      <c r="T49" s="57">
        <v>2155.1999999999998</v>
      </c>
      <c r="U49" s="58">
        <v>0</v>
      </c>
      <c r="V49" s="58">
        <v>0</v>
      </c>
      <c r="W49" s="58">
        <v>0</v>
      </c>
      <c r="X49" s="59">
        <v>2155.1999999999998</v>
      </c>
    </row>
    <row r="50" spans="1:24" x14ac:dyDescent="0.25">
      <c r="A50" s="49">
        <v>5127</v>
      </c>
      <c r="B50" s="50" t="s">
        <v>192</v>
      </c>
      <c r="C50" s="50" t="s">
        <v>75</v>
      </c>
      <c r="D50" s="51">
        <v>129.5</v>
      </c>
      <c r="E50" s="280">
        <v>0.25</v>
      </c>
      <c r="F50" s="244"/>
      <c r="G50" s="52">
        <v>1</v>
      </c>
      <c r="H50" s="52">
        <v>1</v>
      </c>
      <c r="I50" s="52">
        <v>1</v>
      </c>
      <c r="J50" s="52">
        <v>1</v>
      </c>
      <c r="K50" s="52">
        <v>1</v>
      </c>
      <c r="L50" s="52">
        <v>1</v>
      </c>
      <c r="M50" s="53">
        <v>0</v>
      </c>
      <c r="N50" s="54">
        <v>0</v>
      </c>
      <c r="O50" s="55">
        <v>24</v>
      </c>
      <c r="P50" s="60"/>
      <c r="Q50" s="61"/>
      <c r="R50" s="62"/>
      <c r="S50" s="216">
        <v>24</v>
      </c>
      <c r="T50" s="57">
        <v>3108</v>
      </c>
      <c r="U50" s="58">
        <v>0</v>
      </c>
      <c r="V50" s="58">
        <v>0</v>
      </c>
      <c r="W50" s="58">
        <v>0</v>
      </c>
      <c r="X50" s="59">
        <v>3108</v>
      </c>
    </row>
    <row r="51" spans="1:24" x14ac:dyDescent="0.25">
      <c r="A51" s="49">
        <v>5127</v>
      </c>
      <c r="B51" s="50" t="s">
        <v>75</v>
      </c>
      <c r="C51" s="50" t="s">
        <v>192</v>
      </c>
      <c r="D51" s="51">
        <v>129.5</v>
      </c>
      <c r="E51" s="280">
        <v>0.58333333333333337</v>
      </c>
      <c r="F51" s="244"/>
      <c r="G51" s="52">
        <v>1</v>
      </c>
      <c r="H51" s="52">
        <v>1</v>
      </c>
      <c r="I51" s="52">
        <v>1</v>
      </c>
      <c r="J51" s="52">
        <v>1</v>
      </c>
      <c r="K51" s="52">
        <v>1</v>
      </c>
      <c r="L51" s="52">
        <v>1</v>
      </c>
      <c r="M51" s="53">
        <v>0</v>
      </c>
      <c r="N51" s="54">
        <v>0</v>
      </c>
      <c r="O51" s="55">
        <v>24</v>
      </c>
      <c r="P51" s="60"/>
      <c r="Q51" s="61"/>
      <c r="R51" s="62"/>
      <c r="S51" s="216">
        <v>24</v>
      </c>
      <c r="T51" s="57">
        <v>3108</v>
      </c>
      <c r="U51" s="58">
        <v>0</v>
      </c>
      <c r="V51" s="58">
        <v>0</v>
      </c>
      <c r="W51" s="58">
        <v>0</v>
      </c>
      <c r="X51" s="59">
        <v>3108</v>
      </c>
    </row>
    <row r="52" spans="1:24" x14ac:dyDescent="0.25">
      <c r="A52" s="49">
        <v>5128</v>
      </c>
      <c r="B52" s="50" t="s">
        <v>193</v>
      </c>
      <c r="C52" s="50" t="s">
        <v>75</v>
      </c>
      <c r="D52" s="51">
        <v>89.5</v>
      </c>
      <c r="E52" s="280">
        <v>0.25</v>
      </c>
      <c r="F52" s="244"/>
      <c r="G52" s="52">
        <v>1</v>
      </c>
      <c r="H52" s="52">
        <v>1</v>
      </c>
      <c r="I52" s="52">
        <v>1</v>
      </c>
      <c r="J52" s="52">
        <v>1</v>
      </c>
      <c r="K52" s="52">
        <v>1</v>
      </c>
      <c r="L52" s="52">
        <v>1</v>
      </c>
      <c r="M52" s="53">
        <v>0</v>
      </c>
      <c r="N52" s="54">
        <v>0</v>
      </c>
      <c r="O52" s="55">
        <v>24</v>
      </c>
      <c r="P52" s="60"/>
      <c r="Q52" s="61"/>
      <c r="R52" s="62"/>
      <c r="S52" s="216">
        <v>24</v>
      </c>
      <c r="T52" s="57">
        <v>2148</v>
      </c>
      <c r="U52" s="58">
        <v>0</v>
      </c>
      <c r="V52" s="58">
        <v>0</v>
      </c>
      <c r="W52" s="58">
        <v>0</v>
      </c>
      <c r="X52" s="59">
        <v>2148</v>
      </c>
    </row>
    <row r="53" spans="1:24" x14ac:dyDescent="0.25">
      <c r="A53" s="49">
        <v>5128</v>
      </c>
      <c r="B53" s="50" t="s">
        <v>75</v>
      </c>
      <c r="C53" s="50" t="s">
        <v>193</v>
      </c>
      <c r="D53" s="51">
        <v>89.5</v>
      </c>
      <c r="E53" s="280">
        <v>0.58333333333333337</v>
      </c>
      <c r="F53" s="244"/>
      <c r="G53" s="52">
        <v>1</v>
      </c>
      <c r="H53" s="52">
        <v>1</v>
      </c>
      <c r="I53" s="52">
        <v>1</v>
      </c>
      <c r="J53" s="52">
        <v>1</v>
      </c>
      <c r="K53" s="52">
        <v>1</v>
      </c>
      <c r="L53" s="52">
        <v>1</v>
      </c>
      <c r="M53" s="53">
        <v>0</v>
      </c>
      <c r="N53" s="54">
        <v>0</v>
      </c>
      <c r="O53" s="55">
        <v>24</v>
      </c>
      <c r="P53" s="60"/>
      <c r="Q53" s="61"/>
      <c r="R53" s="62"/>
      <c r="S53" s="216">
        <v>24</v>
      </c>
      <c r="T53" s="57">
        <v>2148</v>
      </c>
      <c r="U53" s="58">
        <v>0</v>
      </c>
      <c r="V53" s="58">
        <v>0</v>
      </c>
      <c r="W53" s="58">
        <v>0</v>
      </c>
      <c r="X53" s="59">
        <v>2148</v>
      </c>
    </row>
    <row r="54" spans="1:24" x14ac:dyDescent="0.25">
      <c r="A54" s="49">
        <v>5129</v>
      </c>
      <c r="B54" s="50" t="s">
        <v>194</v>
      </c>
      <c r="C54" s="50" t="s">
        <v>75</v>
      </c>
      <c r="D54" s="51">
        <v>91.1</v>
      </c>
      <c r="E54" s="280">
        <v>0.25</v>
      </c>
      <c r="F54" s="244"/>
      <c r="G54" s="52">
        <v>1</v>
      </c>
      <c r="H54" s="52">
        <v>1</v>
      </c>
      <c r="I54" s="52">
        <v>1</v>
      </c>
      <c r="J54" s="52">
        <v>1</v>
      </c>
      <c r="K54" s="52">
        <v>1</v>
      </c>
      <c r="L54" s="52">
        <v>1</v>
      </c>
      <c r="M54" s="53">
        <v>0</v>
      </c>
      <c r="N54" s="54">
        <v>0</v>
      </c>
      <c r="O54" s="55">
        <v>24</v>
      </c>
      <c r="P54" s="60"/>
      <c r="Q54" s="61"/>
      <c r="R54" s="62"/>
      <c r="S54" s="216">
        <v>24</v>
      </c>
      <c r="T54" s="57">
        <v>2186.3999999999996</v>
      </c>
      <c r="U54" s="58">
        <v>0</v>
      </c>
      <c r="V54" s="58">
        <v>0</v>
      </c>
      <c r="W54" s="58">
        <v>0</v>
      </c>
      <c r="X54" s="59">
        <v>2186.3999999999996</v>
      </c>
    </row>
    <row r="55" spans="1:24" ht="15.75" thickBot="1" x14ac:dyDescent="0.3">
      <c r="A55" s="64">
        <v>5129</v>
      </c>
      <c r="B55" s="65" t="s">
        <v>75</v>
      </c>
      <c r="C55" s="65" t="s">
        <v>194</v>
      </c>
      <c r="D55" s="66">
        <v>91.1</v>
      </c>
      <c r="E55" s="281">
        <v>0.58333333333333337</v>
      </c>
      <c r="F55" s="245"/>
      <c r="G55" s="231">
        <v>1</v>
      </c>
      <c r="H55" s="67">
        <v>1</v>
      </c>
      <c r="I55" s="67">
        <v>1</v>
      </c>
      <c r="J55" s="67">
        <v>1</v>
      </c>
      <c r="K55" s="67">
        <v>1</v>
      </c>
      <c r="L55" s="67">
        <v>1</v>
      </c>
      <c r="M55" s="68">
        <v>0</v>
      </c>
      <c r="N55" s="69">
        <v>0</v>
      </c>
      <c r="O55" s="70">
        <v>24</v>
      </c>
      <c r="P55" s="71"/>
      <c r="Q55" s="72"/>
      <c r="R55" s="73"/>
      <c r="S55" s="284">
        <v>24</v>
      </c>
      <c r="T55" s="75">
        <v>2186.3999999999996</v>
      </c>
      <c r="U55" s="76">
        <v>0</v>
      </c>
      <c r="V55" s="76">
        <v>0</v>
      </c>
      <c r="W55" s="76">
        <v>0</v>
      </c>
      <c r="X55" s="77">
        <v>2186.3999999999996</v>
      </c>
    </row>
    <row r="56" spans="1:24" x14ac:dyDescent="0.25">
      <c r="A56" s="49">
        <v>2118</v>
      </c>
      <c r="B56" s="50" t="s">
        <v>195</v>
      </c>
      <c r="C56" s="50" t="s">
        <v>45</v>
      </c>
      <c r="D56" s="51">
        <v>49.3</v>
      </c>
      <c r="E56" s="282">
        <v>0.27083333333333331</v>
      </c>
      <c r="F56" s="244"/>
      <c r="G56" s="52">
        <v>1</v>
      </c>
      <c r="H56" s="52">
        <v>1</v>
      </c>
      <c r="I56" s="52">
        <v>1</v>
      </c>
      <c r="J56" s="52">
        <v>1</v>
      </c>
      <c r="K56" s="52">
        <v>1</v>
      </c>
      <c r="L56" s="52">
        <v>1</v>
      </c>
      <c r="M56" s="53">
        <v>0</v>
      </c>
      <c r="N56" s="54">
        <v>0</v>
      </c>
      <c r="O56" s="55">
        <v>24</v>
      </c>
      <c r="P56" s="60"/>
      <c r="Q56" s="61"/>
      <c r="R56" s="62"/>
      <c r="S56" s="216">
        <v>24</v>
      </c>
      <c r="T56" s="57">
        <v>1183.1999999999998</v>
      </c>
      <c r="U56" s="58">
        <v>0</v>
      </c>
      <c r="V56" s="58">
        <v>0</v>
      </c>
      <c r="W56" s="58">
        <v>0</v>
      </c>
      <c r="X56" s="59">
        <v>1183.1999999999998</v>
      </c>
    </row>
    <row r="57" spans="1:24" x14ac:dyDescent="0.25">
      <c r="A57" s="49">
        <v>2118</v>
      </c>
      <c r="B57" s="50" t="s">
        <v>45</v>
      </c>
      <c r="C57" s="50" t="s">
        <v>196</v>
      </c>
      <c r="D57" s="51">
        <v>49.3</v>
      </c>
      <c r="E57" s="280">
        <v>0.58333333333333337</v>
      </c>
      <c r="F57" s="244"/>
      <c r="G57" s="52">
        <v>1</v>
      </c>
      <c r="H57" s="52">
        <v>1</v>
      </c>
      <c r="I57" s="52">
        <v>1</v>
      </c>
      <c r="J57" s="52">
        <v>1</v>
      </c>
      <c r="K57" s="52">
        <v>1</v>
      </c>
      <c r="L57" s="52">
        <v>1</v>
      </c>
      <c r="M57" s="53">
        <v>0</v>
      </c>
      <c r="N57" s="54">
        <v>0</v>
      </c>
      <c r="O57" s="55">
        <v>24</v>
      </c>
      <c r="P57" s="60"/>
      <c r="Q57" s="61"/>
      <c r="R57" s="62"/>
      <c r="S57" s="216">
        <v>24</v>
      </c>
      <c r="T57" s="57">
        <v>1183.1999999999998</v>
      </c>
      <c r="U57" s="58">
        <v>0</v>
      </c>
      <c r="V57" s="58">
        <v>0</v>
      </c>
      <c r="W57" s="58">
        <v>0</v>
      </c>
      <c r="X57" s="59">
        <v>1183.1999999999998</v>
      </c>
    </row>
    <row r="58" spans="1:24" x14ac:dyDescent="0.25">
      <c r="A58" s="49">
        <v>2119</v>
      </c>
      <c r="B58" s="50" t="s">
        <v>197</v>
      </c>
      <c r="C58" s="50" t="s">
        <v>45</v>
      </c>
      <c r="D58" s="51">
        <v>66.2</v>
      </c>
      <c r="E58" s="280">
        <v>0.27083333333333331</v>
      </c>
      <c r="F58" s="244"/>
      <c r="G58" s="52">
        <v>1</v>
      </c>
      <c r="H58" s="52">
        <v>1</v>
      </c>
      <c r="I58" s="52">
        <v>1</v>
      </c>
      <c r="J58" s="52">
        <v>1</v>
      </c>
      <c r="K58" s="52">
        <v>1</v>
      </c>
      <c r="L58" s="52">
        <v>1</v>
      </c>
      <c r="M58" s="53">
        <v>0</v>
      </c>
      <c r="N58" s="54">
        <v>0</v>
      </c>
      <c r="O58" s="55">
        <v>24</v>
      </c>
      <c r="P58" s="60"/>
      <c r="Q58" s="61"/>
      <c r="R58" s="62"/>
      <c r="S58" s="216">
        <v>24</v>
      </c>
      <c r="T58" s="57">
        <v>1588.8000000000002</v>
      </c>
      <c r="U58" s="58">
        <v>0</v>
      </c>
      <c r="V58" s="58">
        <v>0</v>
      </c>
      <c r="W58" s="58">
        <v>0</v>
      </c>
      <c r="X58" s="59">
        <v>1588.8000000000002</v>
      </c>
    </row>
    <row r="59" spans="1:24" ht="15.75" thickBot="1" x14ac:dyDescent="0.3">
      <c r="A59" s="64">
        <v>2119</v>
      </c>
      <c r="B59" s="65" t="s">
        <v>45</v>
      </c>
      <c r="C59" s="65" t="s">
        <v>198</v>
      </c>
      <c r="D59" s="66">
        <v>66.2</v>
      </c>
      <c r="E59" s="281">
        <v>0.58333333333333337</v>
      </c>
      <c r="F59" s="245"/>
      <c r="G59" s="67">
        <v>1</v>
      </c>
      <c r="H59" s="67">
        <v>1</v>
      </c>
      <c r="I59" s="67">
        <v>1</v>
      </c>
      <c r="J59" s="67">
        <v>1</v>
      </c>
      <c r="K59" s="67">
        <v>1</v>
      </c>
      <c r="L59" s="67">
        <v>1</v>
      </c>
      <c r="M59" s="68">
        <v>0</v>
      </c>
      <c r="N59" s="69">
        <v>0</v>
      </c>
      <c r="O59" s="70">
        <v>24</v>
      </c>
      <c r="P59" s="71"/>
      <c r="Q59" s="72"/>
      <c r="R59" s="73"/>
      <c r="S59" s="284">
        <v>24</v>
      </c>
      <c r="T59" s="75">
        <v>1588.8000000000002</v>
      </c>
      <c r="U59" s="76">
        <v>0</v>
      </c>
      <c r="V59" s="76">
        <v>0</v>
      </c>
      <c r="W59" s="76">
        <v>0</v>
      </c>
      <c r="X59" s="77">
        <v>1588.8000000000002</v>
      </c>
    </row>
    <row r="60" spans="1:24" x14ac:dyDescent="0.25">
      <c r="A60" s="78">
        <v>4114</v>
      </c>
      <c r="B60" s="79" t="s">
        <v>199</v>
      </c>
      <c r="C60" s="79" t="s">
        <v>68</v>
      </c>
      <c r="D60" s="81">
        <v>113.5</v>
      </c>
      <c r="E60" s="282">
        <v>0.20833333333333334</v>
      </c>
      <c r="F60" s="246"/>
      <c r="G60" s="82">
        <v>1</v>
      </c>
      <c r="H60" s="82">
        <v>1</v>
      </c>
      <c r="I60" s="82">
        <v>1</v>
      </c>
      <c r="J60" s="82">
        <v>1</v>
      </c>
      <c r="K60" s="82">
        <v>1</v>
      </c>
      <c r="L60" s="82">
        <v>1</v>
      </c>
      <c r="M60" s="83">
        <v>0</v>
      </c>
      <c r="N60" s="84">
        <v>0</v>
      </c>
      <c r="O60" s="85">
        <v>24</v>
      </c>
      <c r="P60" s="86"/>
      <c r="Q60" s="87"/>
      <c r="R60" s="88"/>
      <c r="S60" s="283">
        <v>24</v>
      </c>
      <c r="T60" s="90">
        <v>2724</v>
      </c>
      <c r="U60" s="91">
        <v>0</v>
      </c>
      <c r="V60" s="91">
        <v>0</v>
      </c>
      <c r="W60" s="91">
        <v>0</v>
      </c>
      <c r="X60" s="92">
        <v>2724</v>
      </c>
    </row>
    <row r="61" spans="1:24" x14ac:dyDescent="0.25">
      <c r="A61" s="49">
        <v>4114</v>
      </c>
      <c r="B61" s="50" t="s">
        <v>68</v>
      </c>
      <c r="C61" s="50" t="s">
        <v>199</v>
      </c>
      <c r="D61" s="51">
        <v>113.5</v>
      </c>
      <c r="E61" s="280">
        <v>0.5625</v>
      </c>
      <c r="F61" s="244"/>
      <c r="G61" s="52">
        <v>1</v>
      </c>
      <c r="H61" s="52">
        <v>1</v>
      </c>
      <c r="I61" s="52">
        <v>1</v>
      </c>
      <c r="J61" s="52">
        <v>1</v>
      </c>
      <c r="K61" s="52">
        <v>1</v>
      </c>
      <c r="L61" s="52">
        <v>1</v>
      </c>
      <c r="M61" s="53">
        <v>0</v>
      </c>
      <c r="N61" s="54">
        <v>0</v>
      </c>
      <c r="O61" s="55">
        <v>24</v>
      </c>
      <c r="P61" s="60"/>
      <c r="Q61" s="61"/>
      <c r="R61" s="62"/>
      <c r="S61" s="216">
        <v>24</v>
      </c>
      <c r="T61" s="57">
        <v>2724</v>
      </c>
      <c r="U61" s="58">
        <v>0</v>
      </c>
      <c r="V61" s="58">
        <v>0</v>
      </c>
      <c r="W61" s="58">
        <v>0</v>
      </c>
      <c r="X61" s="59">
        <v>2724</v>
      </c>
    </row>
    <row r="62" spans="1:24" x14ac:dyDescent="0.25">
      <c r="A62" s="49">
        <v>4115</v>
      </c>
      <c r="B62" s="50" t="s">
        <v>200</v>
      </c>
      <c r="C62" s="50" t="s">
        <v>68</v>
      </c>
      <c r="D62" s="51">
        <v>103.9</v>
      </c>
      <c r="E62" s="280">
        <v>0.20833333333333334</v>
      </c>
      <c r="F62" s="244"/>
      <c r="G62" s="52">
        <v>1</v>
      </c>
      <c r="H62" s="52">
        <v>1</v>
      </c>
      <c r="I62" s="52">
        <v>1</v>
      </c>
      <c r="J62" s="52">
        <v>1</v>
      </c>
      <c r="K62" s="52">
        <v>1</v>
      </c>
      <c r="L62" s="52">
        <v>1</v>
      </c>
      <c r="M62" s="53">
        <v>0</v>
      </c>
      <c r="N62" s="54">
        <v>0</v>
      </c>
      <c r="O62" s="55">
        <v>24</v>
      </c>
      <c r="P62" s="60"/>
      <c r="Q62" s="61"/>
      <c r="R62" s="62"/>
      <c r="S62" s="216">
        <v>24</v>
      </c>
      <c r="T62" s="57">
        <v>2493.6000000000004</v>
      </c>
      <c r="U62" s="58">
        <v>0</v>
      </c>
      <c r="V62" s="58">
        <v>0</v>
      </c>
      <c r="W62" s="58">
        <v>0</v>
      </c>
      <c r="X62" s="59">
        <v>2493.6000000000004</v>
      </c>
    </row>
    <row r="63" spans="1:24" ht="15.75" thickBot="1" x14ac:dyDescent="0.3">
      <c r="A63" s="64">
        <v>4115</v>
      </c>
      <c r="B63" s="65" t="s">
        <v>68</v>
      </c>
      <c r="C63" s="65" t="s">
        <v>200</v>
      </c>
      <c r="D63" s="66">
        <v>103.9</v>
      </c>
      <c r="E63" s="281">
        <v>0.5625</v>
      </c>
      <c r="F63" s="245"/>
      <c r="G63" s="67">
        <v>1</v>
      </c>
      <c r="H63" s="67">
        <v>1</v>
      </c>
      <c r="I63" s="67">
        <v>1</v>
      </c>
      <c r="J63" s="67">
        <v>1</v>
      </c>
      <c r="K63" s="67">
        <v>1</v>
      </c>
      <c r="L63" s="67">
        <v>1</v>
      </c>
      <c r="M63" s="68">
        <v>0</v>
      </c>
      <c r="N63" s="69">
        <v>0</v>
      </c>
      <c r="O63" s="70">
        <v>24</v>
      </c>
      <c r="P63" s="71"/>
      <c r="Q63" s="72"/>
      <c r="R63" s="73"/>
      <c r="S63" s="284">
        <v>24</v>
      </c>
      <c r="T63" s="75">
        <v>2493.6000000000004</v>
      </c>
      <c r="U63" s="76">
        <v>0</v>
      </c>
      <c r="V63" s="76">
        <v>0</v>
      </c>
      <c r="W63" s="76">
        <v>0</v>
      </c>
      <c r="X63" s="77">
        <v>2493.6000000000004</v>
      </c>
    </row>
    <row r="64" spans="1:2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29"/>
      <c r="Q64" s="129"/>
      <c r="R64" s="129"/>
      <c r="S64" s="1"/>
      <c r="T64" s="1"/>
      <c r="U64" s="1"/>
      <c r="V64" s="1"/>
      <c r="W64" s="1"/>
      <c r="X64" s="1"/>
    </row>
    <row r="65" spans="1:24" hidden="1" x14ac:dyDescent="0.25">
      <c r="A65" s="1"/>
      <c r="B65" s="1"/>
      <c r="C65" s="299" t="s">
        <v>99</v>
      </c>
      <c r="D65" s="314">
        <v>8191.6</v>
      </c>
      <c r="E65" s="296"/>
      <c r="F65" s="295"/>
      <c r="G65" s="232">
        <v>8191.6</v>
      </c>
      <c r="H65" s="232">
        <v>8191.6</v>
      </c>
      <c r="I65" s="232">
        <v>8191.6</v>
      </c>
      <c r="J65" s="232">
        <v>8191.6</v>
      </c>
      <c r="K65" s="232">
        <v>8191.6</v>
      </c>
      <c r="L65" s="232">
        <v>8191.6</v>
      </c>
      <c r="M65" s="232">
        <v>0</v>
      </c>
      <c r="N65" s="133">
        <v>49149.599999999999</v>
      </c>
      <c r="O65" s="133">
        <v>196598.39999999999</v>
      </c>
      <c r="P65" s="135"/>
      <c r="Q65" s="135"/>
      <c r="R65" s="135"/>
      <c r="S65" s="136"/>
      <c r="T65" s="136"/>
      <c r="U65" s="136"/>
      <c r="V65" s="136"/>
      <c r="W65" s="136"/>
      <c r="X65" s="136"/>
    </row>
    <row r="66" spans="1:24" hidden="1" x14ac:dyDescent="0.25">
      <c r="A66" s="1"/>
      <c r="B66" s="1"/>
      <c r="C66" s="312" t="s">
        <v>100</v>
      </c>
      <c r="D66" s="315">
        <f>+SUM(D14:D63)</f>
        <v>3626.4000000000005</v>
      </c>
      <c r="E66" s="297"/>
      <c r="F66" s="137"/>
      <c r="G66" s="233">
        <v>3626.4000000000005</v>
      </c>
      <c r="H66" s="233">
        <v>3626.4000000000005</v>
      </c>
      <c r="I66" s="233">
        <v>3626.4000000000005</v>
      </c>
      <c r="J66" s="233">
        <v>3626.4000000000005</v>
      </c>
      <c r="K66" s="233">
        <v>3626.4000000000005</v>
      </c>
      <c r="L66" s="233">
        <v>3626.4000000000005</v>
      </c>
      <c r="M66" s="233">
        <v>0</v>
      </c>
      <c r="N66" s="139">
        <v>21758.400000000005</v>
      </c>
      <c r="O66" s="139">
        <v>87033.60000000002</v>
      </c>
      <c r="P66" s="135"/>
      <c r="Q66" s="135"/>
      <c r="R66" s="135"/>
      <c r="S66" s="136"/>
      <c r="T66" s="136"/>
      <c r="U66" s="136"/>
      <c r="V66" s="136"/>
      <c r="W66" s="136"/>
      <c r="X66" s="136"/>
    </row>
    <row r="67" spans="1:24" ht="15.75" hidden="1" thickBot="1" x14ac:dyDescent="0.3">
      <c r="A67" s="1"/>
      <c r="B67" s="1"/>
      <c r="C67" s="313" t="s">
        <v>101</v>
      </c>
      <c r="D67" s="316">
        <f>+D65-D66</f>
        <v>4565.2</v>
      </c>
      <c r="E67" s="298"/>
      <c r="F67" s="141"/>
      <c r="G67" s="234">
        <v>4565.2</v>
      </c>
      <c r="H67" s="234">
        <v>4565.2</v>
      </c>
      <c r="I67" s="234">
        <v>4565.2</v>
      </c>
      <c r="J67" s="234">
        <v>4565.2</v>
      </c>
      <c r="K67" s="234">
        <v>4565.2</v>
      </c>
      <c r="L67" s="234">
        <v>4565.2</v>
      </c>
      <c r="M67" s="234">
        <v>0</v>
      </c>
      <c r="N67" s="234">
        <v>27391.199999999993</v>
      </c>
      <c r="O67" s="234">
        <v>109564.79999999997</v>
      </c>
      <c r="P67" s="136"/>
      <c r="Q67" s="136"/>
      <c r="R67" s="136"/>
      <c r="S67" s="136"/>
      <c r="T67" s="136"/>
      <c r="U67" s="136"/>
      <c r="V67" s="136"/>
      <c r="W67" s="136"/>
      <c r="X67" s="136"/>
    </row>
    <row r="68" spans="1:24" x14ac:dyDescent="0.25">
      <c r="A68" s="235"/>
      <c r="B68" s="236"/>
      <c r="C68" s="235"/>
      <c r="D68" s="235"/>
      <c r="E68" s="235"/>
      <c r="F68" s="235"/>
      <c r="G68" s="237"/>
      <c r="H68" s="237"/>
      <c r="I68" s="237"/>
      <c r="J68" s="237"/>
      <c r="K68" s="237"/>
      <c r="L68" s="237"/>
      <c r="M68" s="237"/>
      <c r="N68" s="237"/>
      <c r="O68" s="238"/>
      <c r="P68" s="126"/>
      <c r="Q68" s="126"/>
      <c r="R68" s="126"/>
      <c r="S68" s="127"/>
      <c r="T68" s="239"/>
      <c r="U68" s="239"/>
      <c r="V68" s="239"/>
      <c r="W68" s="239"/>
      <c r="X68" s="240"/>
    </row>
  </sheetData>
  <mergeCells count="10">
    <mergeCell ref="A3:T3"/>
    <mergeCell ref="A5:E5"/>
    <mergeCell ref="P7:S7"/>
    <mergeCell ref="T7:X7"/>
    <mergeCell ref="P11:P12"/>
    <mergeCell ref="O9:S9"/>
    <mergeCell ref="T9:X9"/>
    <mergeCell ref="G10:N10"/>
    <mergeCell ref="O10:S10"/>
    <mergeCell ref="T10:X10"/>
  </mergeCells>
  <printOptions horizontalCentered="1"/>
  <pageMargins left="0.11811023622047245" right="0.11811023622047245" top="0.39370078740157483" bottom="0.39370078740157483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Phase 01 Form I</vt:lpstr>
      <vt:lpstr>Phase 02 Form I</vt:lpstr>
      <vt:lpstr>Phase 03 Form I</vt:lpstr>
      <vt:lpstr>'Phase 01 Form I'!Print_Area</vt:lpstr>
      <vt:lpstr>'Phase 02 Form I'!Print_Area</vt:lpstr>
      <vt:lpstr>'Phase 03 Form I'!Print_Area</vt:lpstr>
      <vt:lpstr>'Phase 01 Form I'!Print_Titles</vt:lpstr>
      <vt:lpstr>'Phase 02 Form I'!Print_Titles</vt:lpstr>
      <vt:lpstr>'Phase 03 Form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2018-02-13T21:15:00Z</cp:lastPrinted>
  <dcterms:created xsi:type="dcterms:W3CDTF">2018-02-13T11:50:38Z</dcterms:created>
  <dcterms:modified xsi:type="dcterms:W3CDTF">2018-04-03T09:20:16Z</dcterms:modified>
</cp:coreProperties>
</file>